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005" windowHeight="11760" firstSheet="3" activeTab="3"/>
  </bookViews>
  <sheets>
    <sheet name="2010. év" sheetId="1" r:id="rId1"/>
    <sheet name="2011. év" sheetId="2" r:id="rId2"/>
    <sheet name="2012. év" sheetId="3" r:id="rId3"/>
    <sheet name="2020.év" sheetId="14" r:id="rId4"/>
  </sheets>
  <calcPr calcId="145621"/>
</workbook>
</file>

<file path=xl/calcChain.xml><?xml version="1.0" encoding="utf-8"?>
<calcChain xmlns="http://schemas.openxmlformats.org/spreadsheetml/2006/main">
  <c r="N29" i="2" l="1"/>
  <c r="N28" i="2"/>
  <c r="N27" i="2"/>
  <c r="N26" i="2"/>
  <c r="N25" i="2"/>
  <c r="N24" i="2"/>
  <c r="N23" i="2"/>
  <c r="N22" i="2"/>
  <c r="N21" i="2"/>
  <c r="N20" i="2"/>
  <c r="N19" i="2"/>
  <c r="N18" i="2"/>
  <c r="N17" i="2"/>
  <c r="I38" i="1" l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N59" i="3" l="1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3" i="3"/>
  <c r="N10" i="3"/>
  <c r="Q10" i="3" s="1"/>
  <c r="N9" i="3"/>
  <c r="Q9" i="3" s="1"/>
  <c r="N7" i="3"/>
  <c r="Q7" i="3" s="1"/>
  <c r="N6" i="3"/>
  <c r="Q6" i="3" s="1"/>
  <c r="N13" i="2"/>
  <c r="N10" i="2"/>
  <c r="Q10" i="2" s="1"/>
  <c r="N9" i="2"/>
  <c r="Q9" i="2" s="1"/>
  <c r="N7" i="2"/>
  <c r="Q7" i="2" s="1"/>
  <c r="N6" i="2"/>
  <c r="Q6" i="2" s="1"/>
  <c r="I13" i="1"/>
  <c r="I10" i="1"/>
  <c r="I9" i="1"/>
  <c r="I7" i="1"/>
  <c r="I6" i="1"/>
</calcChain>
</file>

<file path=xl/sharedStrings.xml><?xml version="1.0" encoding="utf-8"?>
<sst xmlns="http://schemas.openxmlformats.org/spreadsheetml/2006/main" count="283" uniqueCount="128">
  <si>
    <t>FMH statisztika</t>
  </si>
  <si>
    <t>Időszak: 2010. év</t>
  </si>
  <si>
    <t>06. hó</t>
  </si>
  <si>
    <t>07. hó</t>
  </si>
  <si>
    <t>08. hó</t>
  </si>
  <si>
    <t>09. hó</t>
  </si>
  <si>
    <t>10. hó</t>
  </si>
  <si>
    <t>11. hó</t>
  </si>
  <si>
    <t>12. hó</t>
  </si>
  <si>
    <t>ÖSSZESEN</t>
  </si>
  <si>
    <t>a fizetési meghagyás kibocsátása iránt előterjesztett kérelmek száma</t>
  </si>
  <si>
    <t>a befejezett fizetési meghagyásos ügyek száma</t>
  </si>
  <si>
    <t>a fizetési meghagyásos eljárások időtartama</t>
  </si>
  <si>
    <t>az ellentmondások száma</t>
  </si>
  <si>
    <t>a Magyar Bírósági Végrehajtói Kamarához továbbított iratok száma</t>
  </si>
  <si>
    <t>3-15 nap</t>
  </si>
  <si>
    <t>EU FMH (területi kamarák által megadott adat alapján)</t>
  </si>
  <si>
    <t>01. hó</t>
  </si>
  <si>
    <t>02. hó</t>
  </si>
  <si>
    <t>03. hó</t>
  </si>
  <si>
    <t>04. hó</t>
  </si>
  <si>
    <t>05. hó</t>
  </si>
  <si>
    <t>Időszak: 2011. év</t>
  </si>
  <si>
    <t>2010. év összesen</t>
  </si>
  <si>
    <t>2010. és 2011. év összesen</t>
  </si>
  <si>
    <t>EU FMH (statisztika alapján - érkezett ügyek száma)</t>
  </si>
  <si>
    <t>3-15  nap</t>
  </si>
  <si>
    <t>Időszak: 2012. év</t>
  </si>
  <si>
    <t>2010., 2011. és 2012. év összesen</t>
  </si>
  <si>
    <t>FMH tranzakció típusok listája 2011. évre vonatkozóan</t>
  </si>
  <si>
    <t>Kérelmek</t>
  </si>
  <si>
    <t>Meghagyások</t>
  </si>
  <si>
    <t>Megszüntetések</t>
  </si>
  <si>
    <t>Elutasítások</t>
  </si>
  <si>
    <t>Ellentmondások</t>
  </si>
  <si>
    <t>Bizt_kérelmek</t>
  </si>
  <si>
    <t>Bizt_lapok</t>
  </si>
  <si>
    <t>FMH_lezárás</t>
  </si>
  <si>
    <t>VH_kérelmek</t>
  </si>
  <si>
    <t>VH_lapok</t>
  </si>
  <si>
    <t>HP_felszólítás</t>
  </si>
  <si>
    <t>HP_teljesítések</t>
  </si>
  <si>
    <t>Perek</t>
  </si>
  <si>
    <t>FMH tranzakció típusok listája 2012. évre vonatkozóan</t>
  </si>
  <si>
    <t>Hatályos jelentés szerinti adatok (2012. év)</t>
  </si>
  <si>
    <t>FMH kibocsátása iránt előterjesztett kérelmek száma</t>
  </si>
  <si>
    <t>Elektronikus úton előterjesztett kérelmek száma</t>
  </si>
  <si>
    <t>Főkövetelés összeg szerint, kérelmek száma 10.000 Ft alatt</t>
  </si>
  <si>
    <t>kérelmek száma 10.001-100.000 Ft között</t>
  </si>
  <si>
    <t>kérelmek száma 100.001-1.000.000 Ft között</t>
  </si>
  <si>
    <t>kérelmek száma 1.000.001-10.000.000 Ft között</t>
  </si>
  <si>
    <t>kérelmek száma 10.000.001 Ft felett</t>
  </si>
  <si>
    <t>Belföldi FMH kibocsátása iránt előterjesztett kérelmek száma</t>
  </si>
  <si>
    <t>FMH kibocsátás</t>
  </si>
  <si>
    <t>FMH eljárások időtartama, eljárás befejezése 3 munkanapon belül</t>
  </si>
  <si>
    <t>eljárás befejezése 15 napon belül</t>
  </si>
  <si>
    <t>eljárás befejezése 30 napon belül</t>
  </si>
  <si>
    <t>eljárás befejezése 3 hónapon belül</t>
  </si>
  <si>
    <t>eljárás befejezése 3 hónapon túl</t>
  </si>
  <si>
    <t>FMH kibocs.iránti kérelmek, BKK területéhez tartozó kérelmek száma</t>
  </si>
  <si>
    <t>GYKK területéhez tartozó kérelmek száma</t>
  </si>
  <si>
    <t>MKK területéhez tartozó kérelmek száma</t>
  </si>
  <si>
    <t>PKK területéhez tartozó kérelmek száma</t>
  </si>
  <si>
    <t>SZKK területéhez tartozó kérelmek száma</t>
  </si>
  <si>
    <t>Jogerőre emelkedett fizetési meghagyások száma</t>
  </si>
  <si>
    <t>Ellentmondással támadott fizetési meghagyások száma</t>
  </si>
  <si>
    <t>FMH végrehajtásának elrendelése iránti kérelmek száma</t>
  </si>
  <si>
    <t>Végrehajtási lap kibocsátása</t>
  </si>
  <si>
    <t>Biztosítási intézkedés elrendelése iránti kérelmek száma</t>
  </si>
  <si>
    <t xml:space="preserve">Biztosítási intézkedés elrendelése    </t>
  </si>
  <si>
    <t>Törvényszéki és ö.b.végrehajtóknak átadott végrehajtható okiratok száma</t>
  </si>
  <si>
    <t>FMH_kérelmek</t>
  </si>
  <si>
    <t>Informatikától kapott adatok alapján</t>
  </si>
  <si>
    <t>07.hó</t>
  </si>
  <si>
    <t>06.hó</t>
  </si>
  <si>
    <t>Egyéb végzések</t>
  </si>
  <si>
    <t>Továbbítás az MBVK-nak végrehajtói kézbesítés céljából</t>
  </si>
  <si>
    <t>08.hó</t>
  </si>
  <si>
    <t>09.hó</t>
  </si>
  <si>
    <t>10.hó</t>
  </si>
  <si>
    <t>11.hó</t>
  </si>
  <si>
    <t>Végzések</t>
  </si>
  <si>
    <t>VH kérelmek</t>
  </si>
  <si>
    <t>VH lapok</t>
  </si>
  <si>
    <t>12.hó</t>
  </si>
  <si>
    <t>Szóban és papíralapon előterjesztett kérelmek száma</t>
  </si>
  <si>
    <t>kérelmek száma 3.000.001 Ft - 10.000.000 Ft között</t>
  </si>
  <si>
    <t>Szóban vagy papíralapon előterjesztett kérelmek száma</t>
  </si>
  <si>
    <t xml:space="preserve">Kibocsátott fizetési meghagyások száma </t>
  </si>
  <si>
    <t xml:space="preserve">Fizetési meghagyással érvényesített követelések a főkövetelés összege szerint </t>
  </si>
  <si>
    <t>kérelmek száma 10.000 Ft alatt</t>
  </si>
  <si>
    <t>kérelmek száma 10.001 – 3.000.000 Ft között</t>
  </si>
  <si>
    <t>kérelmek száma 10.000.001 Ft – 30.000.000 Ft között</t>
  </si>
  <si>
    <t>Három munkanapon belül kibocsátott fizetési meghagyások száma</t>
  </si>
  <si>
    <t xml:space="preserve">Az eljárások időtartama a kérelmek szabályszerű benyújtásától számítva </t>
  </si>
  <si>
    <t>eljárás befejezése 3 munkanapon belül</t>
  </si>
  <si>
    <t>eljárás befejezése 4-30 napon belül</t>
  </si>
  <si>
    <t xml:space="preserve">eljárás befejezése 31-90 napon belül </t>
  </si>
  <si>
    <t xml:space="preserve">eljárás befejezése 90 napon túl </t>
  </si>
  <si>
    <t>Engedélyezett költségkedvezménnyel érintett ügyek száma</t>
  </si>
  <si>
    <t>fizetési meghagyásos ügyek száma</t>
  </si>
  <si>
    <t xml:space="preserve">fizetési meghagyással összefüggő végrehajtási ügyek száma </t>
  </si>
  <si>
    <t>Fizetési meghagyás végrehajtásának elrendelése iránti kérelmek száma</t>
  </si>
  <si>
    <t>szóban vagy papíralapon előterjesztett kérelmek száma</t>
  </si>
  <si>
    <t>elektronikus úton előterjesztett kérelmek száma</t>
  </si>
  <si>
    <t>Kiállított végrehajtási lapok száma</t>
  </si>
  <si>
    <t xml:space="preserve">Elrendelt biztosítási intézkedések száma </t>
  </si>
  <si>
    <t>Végrehajtói kézbesítések száma</t>
  </si>
  <si>
    <t>végrehajtói kézbesítéssel érintett kötelezettek száma</t>
  </si>
  <si>
    <t xml:space="preserve">Fizetési meghagyás kibocsátása iránti kérelmet előterjesztő jogosultak száma </t>
  </si>
  <si>
    <t>természetes személy jogosultak száma</t>
  </si>
  <si>
    <t>nem természetes személy jogosultak száma</t>
  </si>
  <si>
    <t>Időszak: 2020. év</t>
  </si>
  <si>
    <t>január</t>
  </si>
  <si>
    <t>február</t>
  </si>
  <si>
    <t>március</t>
  </si>
  <si>
    <t>április</t>
  </si>
  <si>
    <t>május</t>
  </si>
  <si>
    <t>június</t>
  </si>
  <si>
    <t>I. félév</t>
  </si>
  <si>
    <t>július</t>
  </si>
  <si>
    <t>augusztus</t>
  </si>
  <si>
    <t>szeptember</t>
  </si>
  <si>
    <t>október</t>
  </si>
  <si>
    <t>november</t>
  </si>
  <si>
    <t>december</t>
  </si>
  <si>
    <t>II. félév</t>
  </si>
  <si>
    <t>2020.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</si>
</sst>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3" borderId="1" xfId="0" applyFont="1" applyFill="1" applyBorder="1"/>
    <xf numFmtId="0" fontId="0" fillId="3" borderId="1" xfId="0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right"/>
    </xf>
    <xf numFmtId="0" fontId="1" fillId="0" borderId="0" xfId="0" applyFont="1" applyFill="1" applyBorder="1"/>
    <xf numFmtId="3" fontId="1" fillId="4" borderId="1" xfId="0" applyNumberFormat="1" applyFont="1" applyFill="1" applyBorder="1"/>
    <xf numFmtId="3" fontId="1" fillId="4" borderId="1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5" borderId="1" xfId="0" applyFont="1" applyFill="1" applyBorder="1"/>
    <xf numFmtId="0" fontId="4" fillId="4" borderId="1" xfId="0" applyFont="1" applyFill="1" applyBorder="1"/>
    <xf numFmtId="0" fontId="4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1" xfId="0" applyFont="1" applyFill="1" applyBorder="1"/>
    <xf numFmtId="0" fontId="0" fillId="0" borderId="1" xfId="0" applyFill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4" fillId="4" borderId="0" xfId="0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0" fillId="0" borderId="0" xfId="0" applyBorder="1"/>
    <xf numFmtId="0" fontId="5" fillId="0" borderId="1" xfId="0" applyFont="1" applyFill="1" applyBorder="1"/>
    <xf numFmtId="0" fontId="0" fillId="2" borderId="0" xfId="0" applyFill="1" applyBorder="1"/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5" xfId="0" applyBorder="1" applyAlignment="1">
      <alignment vertical="center"/>
    </xf>
    <xf numFmtId="0" fontId="6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workbookViewId="0">
      <selection activeCell="A16" sqref="A16"/>
    </sheetView>
  </sheetViews>
  <sheetFormatPr defaultRowHeight="15" x14ac:dyDescent="0.25"/>
  <cols>
    <col min="1" max="1" width="48.85546875" bestFit="1" customWidth="1"/>
    <col min="9" max="9" width="9.85546875" bestFit="1" customWidth="1"/>
  </cols>
  <sheetData>
    <row r="1" spans="1:9" ht="18.75" x14ac:dyDescent="0.3">
      <c r="A1" s="103" t="s">
        <v>0</v>
      </c>
      <c r="B1" s="103"/>
      <c r="C1" s="103"/>
      <c r="D1" s="103"/>
      <c r="E1" s="103"/>
      <c r="F1" s="103"/>
      <c r="G1" s="103"/>
      <c r="H1" s="103"/>
      <c r="I1" s="103"/>
    </row>
    <row r="2" spans="1:9" x14ac:dyDescent="0.25">
      <c r="A2" s="104" t="s">
        <v>1</v>
      </c>
      <c r="B2" s="104"/>
      <c r="C2" s="104"/>
      <c r="D2" s="104"/>
      <c r="E2" s="104"/>
      <c r="F2" s="104"/>
      <c r="G2" s="104"/>
      <c r="H2" s="104"/>
      <c r="I2" s="104"/>
    </row>
    <row r="5" spans="1:9" x14ac:dyDescent="0.25">
      <c r="A5" s="1"/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4" t="s">
        <v>9</v>
      </c>
    </row>
    <row r="6" spans="1:9" x14ac:dyDescent="0.25">
      <c r="A6" s="3" t="s">
        <v>10</v>
      </c>
      <c r="B6" s="1">
        <v>3190</v>
      </c>
      <c r="C6" s="1">
        <v>22330</v>
      </c>
      <c r="D6" s="1">
        <v>29024</v>
      </c>
      <c r="E6" s="1">
        <v>55059</v>
      </c>
      <c r="F6" s="1">
        <v>54657</v>
      </c>
      <c r="G6" s="1">
        <v>68883</v>
      </c>
      <c r="H6" s="1">
        <v>56483</v>
      </c>
      <c r="I6" s="5">
        <f>SUM(B6:H6)</f>
        <v>289626</v>
      </c>
    </row>
    <row r="7" spans="1:9" x14ac:dyDescent="0.25">
      <c r="A7" s="3" t="s">
        <v>11</v>
      </c>
      <c r="B7" s="1">
        <v>2052</v>
      </c>
      <c r="C7" s="1">
        <v>17382</v>
      </c>
      <c r="D7" s="1">
        <v>27042</v>
      </c>
      <c r="E7" s="1">
        <v>57216</v>
      </c>
      <c r="F7" s="1">
        <v>57420</v>
      </c>
      <c r="G7" s="1">
        <v>68402</v>
      </c>
      <c r="H7" s="1">
        <v>56041</v>
      </c>
      <c r="I7" s="5">
        <f>SUM(B7:H7)</f>
        <v>285555</v>
      </c>
    </row>
    <row r="8" spans="1:9" x14ac:dyDescent="0.25">
      <c r="A8" s="6" t="s">
        <v>12</v>
      </c>
      <c r="B8" s="7" t="s">
        <v>15</v>
      </c>
      <c r="C8" s="7" t="s">
        <v>15</v>
      </c>
      <c r="D8" s="7" t="s">
        <v>15</v>
      </c>
      <c r="E8" s="7" t="s">
        <v>15</v>
      </c>
      <c r="F8" s="7" t="s">
        <v>15</v>
      </c>
      <c r="G8" s="7" t="s">
        <v>15</v>
      </c>
      <c r="H8" s="7" t="s">
        <v>15</v>
      </c>
      <c r="I8" s="7" t="s">
        <v>15</v>
      </c>
    </row>
    <row r="9" spans="1:9" x14ac:dyDescent="0.25">
      <c r="A9" s="3" t="s">
        <v>13</v>
      </c>
      <c r="B9" s="1">
        <v>0</v>
      </c>
      <c r="C9" s="1">
        <v>357</v>
      </c>
      <c r="D9" s="1">
        <v>696</v>
      </c>
      <c r="E9" s="1">
        <v>2030</v>
      </c>
      <c r="F9" s="1">
        <v>1903</v>
      </c>
      <c r="G9" s="1">
        <v>2857</v>
      </c>
      <c r="H9" s="1">
        <v>3453</v>
      </c>
      <c r="I9" s="5">
        <f t="shared" ref="I9:I10" si="0">SUM(B9:H9)</f>
        <v>11296</v>
      </c>
    </row>
    <row r="10" spans="1:9" x14ac:dyDescent="0.25">
      <c r="A10" s="3" t="s">
        <v>14</v>
      </c>
      <c r="B10" s="1">
        <v>62</v>
      </c>
      <c r="C10" s="1">
        <v>61</v>
      </c>
      <c r="D10" s="1">
        <v>307</v>
      </c>
      <c r="E10" s="1">
        <v>417</v>
      </c>
      <c r="F10" s="1">
        <v>535</v>
      </c>
      <c r="G10" s="1">
        <v>4662</v>
      </c>
      <c r="H10" s="1">
        <v>5421</v>
      </c>
      <c r="I10" s="5">
        <f t="shared" si="0"/>
        <v>11465</v>
      </c>
    </row>
    <row r="13" spans="1:9" x14ac:dyDescent="0.25">
      <c r="A13" s="1" t="s">
        <v>16</v>
      </c>
      <c r="B13" s="1"/>
      <c r="C13" s="1"/>
      <c r="D13" s="1"/>
      <c r="E13" s="1">
        <v>4</v>
      </c>
      <c r="F13" s="1">
        <v>6</v>
      </c>
      <c r="G13" s="1">
        <v>6</v>
      </c>
      <c r="H13" s="1">
        <v>43</v>
      </c>
      <c r="I13" s="5">
        <f>SUM(B13:H13)</f>
        <v>59</v>
      </c>
    </row>
    <row r="17" spans="1:9" x14ac:dyDescent="0.25">
      <c r="A17" t="s">
        <v>72</v>
      </c>
    </row>
    <row r="18" spans="1:9" x14ac:dyDescent="0.25">
      <c r="A18" t="s">
        <v>85</v>
      </c>
      <c r="B18">
        <v>12060</v>
      </c>
    </row>
    <row r="19" spans="1:9" x14ac:dyDescent="0.25">
      <c r="A19" t="s">
        <v>46</v>
      </c>
      <c r="B19">
        <v>269512</v>
      </c>
    </row>
    <row r="22" spans="1:9" x14ac:dyDescent="0.25">
      <c r="A22" s="1" t="s">
        <v>72</v>
      </c>
      <c r="B22" s="2" t="s">
        <v>74</v>
      </c>
      <c r="C22" s="2" t="s">
        <v>73</v>
      </c>
      <c r="D22" s="2" t="s">
        <v>77</v>
      </c>
      <c r="E22" s="2" t="s">
        <v>78</v>
      </c>
      <c r="F22" s="2" t="s">
        <v>79</v>
      </c>
      <c r="G22" s="2" t="s">
        <v>80</v>
      </c>
      <c r="H22" s="2" t="s">
        <v>84</v>
      </c>
      <c r="I22" s="2" t="s">
        <v>9</v>
      </c>
    </row>
    <row r="23" spans="1:9" x14ac:dyDescent="0.25">
      <c r="A23" s="1" t="s">
        <v>30</v>
      </c>
      <c r="B23" s="1">
        <v>3190</v>
      </c>
      <c r="C23" s="1">
        <v>22330</v>
      </c>
      <c r="D23" s="1">
        <v>29024</v>
      </c>
      <c r="E23" s="1">
        <v>55059</v>
      </c>
      <c r="F23" s="1">
        <v>54657</v>
      </c>
      <c r="G23" s="1">
        <v>64509</v>
      </c>
      <c r="H23" s="1">
        <v>51251</v>
      </c>
      <c r="I23" s="1">
        <f>SUM(B23:H23)</f>
        <v>280020</v>
      </c>
    </row>
    <row r="24" spans="1:9" x14ac:dyDescent="0.25">
      <c r="A24" s="1" t="s">
        <v>31</v>
      </c>
      <c r="B24" s="1"/>
      <c r="C24" s="1">
        <v>17299</v>
      </c>
      <c r="D24" s="1">
        <v>26919</v>
      </c>
      <c r="E24" s="1">
        <v>56960</v>
      </c>
      <c r="F24" s="1">
        <v>57085</v>
      </c>
      <c r="G24" s="1">
        <v>67860</v>
      </c>
      <c r="H24" s="1">
        <v>54573</v>
      </c>
      <c r="I24" s="1">
        <f t="shared" ref="I24:I38" si="1">SUM(B24:H24)</f>
        <v>280696</v>
      </c>
    </row>
    <row r="25" spans="1:9" x14ac:dyDescent="0.25">
      <c r="A25" s="1" t="s">
        <v>32</v>
      </c>
      <c r="B25" s="1"/>
      <c r="C25" s="1">
        <v>0</v>
      </c>
      <c r="D25" s="1">
        <v>0</v>
      </c>
      <c r="E25" s="1">
        <v>0</v>
      </c>
      <c r="F25" s="1">
        <v>2</v>
      </c>
      <c r="G25" s="1">
        <v>1</v>
      </c>
      <c r="H25" s="1">
        <v>17</v>
      </c>
      <c r="I25" s="1">
        <f t="shared" si="1"/>
        <v>20</v>
      </c>
    </row>
    <row r="26" spans="1:9" x14ac:dyDescent="0.25">
      <c r="A26" s="1" t="s">
        <v>33</v>
      </c>
      <c r="B26" s="1"/>
      <c r="C26" s="1">
        <v>83</v>
      </c>
      <c r="D26" s="1">
        <v>78</v>
      </c>
      <c r="E26" s="1">
        <v>256</v>
      </c>
      <c r="F26" s="1">
        <v>333</v>
      </c>
      <c r="G26" s="1">
        <v>541</v>
      </c>
      <c r="H26" s="1">
        <v>799</v>
      </c>
      <c r="I26" s="1">
        <f t="shared" si="1"/>
        <v>2090</v>
      </c>
    </row>
    <row r="27" spans="1:9" x14ac:dyDescent="0.25">
      <c r="A27" s="1" t="s">
        <v>75</v>
      </c>
      <c r="B27" s="1"/>
      <c r="C27" s="1">
        <v>494</v>
      </c>
      <c r="D27" s="1">
        <v>1546</v>
      </c>
      <c r="E27" s="1">
        <v>8923</v>
      </c>
      <c r="F27" s="1">
        <v>14293</v>
      </c>
      <c r="G27" s="1"/>
      <c r="H27" s="1"/>
      <c r="I27" s="1">
        <f t="shared" si="1"/>
        <v>25256</v>
      </c>
    </row>
    <row r="28" spans="1:9" x14ac:dyDescent="0.25">
      <c r="A28" s="1" t="s">
        <v>34</v>
      </c>
      <c r="B28" s="1"/>
      <c r="C28" s="1">
        <v>357</v>
      </c>
      <c r="D28" s="1">
        <v>696</v>
      </c>
      <c r="E28" s="1">
        <v>2030</v>
      </c>
      <c r="F28" s="1">
        <v>1903</v>
      </c>
      <c r="G28" s="1">
        <v>2857</v>
      </c>
      <c r="H28" s="1">
        <v>3453</v>
      </c>
      <c r="I28" s="1">
        <f t="shared" si="1"/>
        <v>11296</v>
      </c>
    </row>
    <row r="29" spans="1:9" x14ac:dyDescent="0.25">
      <c r="A29" s="42" t="s">
        <v>76</v>
      </c>
      <c r="B29" s="1">
        <v>62</v>
      </c>
      <c r="C29" s="21">
        <v>61</v>
      </c>
      <c r="D29" s="1">
        <v>165</v>
      </c>
      <c r="E29" s="1">
        <v>417</v>
      </c>
      <c r="F29" s="1">
        <v>535</v>
      </c>
      <c r="G29" s="1"/>
      <c r="H29" s="1"/>
      <c r="I29" s="1">
        <f t="shared" si="1"/>
        <v>1240</v>
      </c>
    </row>
    <row r="30" spans="1:9" x14ac:dyDescent="0.25">
      <c r="A30" s="21" t="s">
        <v>81</v>
      </c>
      <c r="B30" s="1"/>
      <c r="C30" s="1"/>
      <c r="D30" s="1"/>
      <c r="E30" s="1"/>
      <c r="F30" s="1"/>
      <c r="G30" s="1">
        <v>21696</v>
      </c>
      <c r="H30" s="1">
        <v>26230</v>
      </c>
      <c r="I30" s="1">
        <f t="shared" si="1"/>
        <v>47926</v>
      </c>
    </row>
    <row r="31" spans="1:9" x14ac:dyDescent="0.25">
      <c r="A31" s="21" t="s">
        <v>82</v>
      </c>
      <c r="B31" s="1"/>
      <c r="C31" s="1"/>
      <c r="D31" s="1"/>
      <c r="E31" s="1"/>
      <c r="F31" s="1"/>
      <c r="G31" s="1">
        <v>4369</v>
      </c>
      <c r="H31" s="1">
        <v>5231</v>
      </c>
      <c r="I31" s="1">
        <f t="shared" si="1"/>
        <v>9600</v>
      </c>
    </row>
    <row r="32" spans="1:9" x14ac:dyDescent="0.25">
      <c r="A32" s="21" t="s">
        <v>83</v>
      </c>
      <c r="B32" s="1"/>
      <c r="C32" s="1"/>
      <c r="D32" s="1"/>
      <c r="E32" s="1"/>
      <c r="F32" s="1"/>
      <c r="G32" s="1">
        <v>4094</v>
      </c>
      <c r="H32" s="1">
        <v>5146</v>
      </c>
      <c r="I32" s="1">
        <f t="shared" si="1"/>
        <v>9240</v>
      </c>
    </row>
    <row r="33" spans="1:9" x14ac:dyDescent="0.25">
      <c r="A33" s="21" t="s">
        <v>35</v>
      </c>
      <c r="B33" s="1"/>
      <c r="C33" s="1"/>
      <c r="D33" s="1"/>
      <c r="E33" s="1"/>
      <c r="F33" s="1"/>
      <c r="G33" s="1">
        <v>5</v>
      </c>
      <c r="H33" s="1">
        <v>1</v>
      </c>
      <c r="I33" s="1">
        <f t="shared" si="1"/>
        <v>6</v>
      </c>
    </row>
    <row r="34" spans="1:9" x14ac:dyDescent="0.25">
      <c r="A34" s="21" t="s">
        <v>36</v>
      </c>
      <c r="B34" s="1"/>
      <c r="C34" s="1"/>
      <c r="D34" s="1"/>
      <c r="E34" s="1"/>
      <c r="F34" s="1"/>
      <c r="G34" s="1">
        <v>4</v>
      </c>
      <c r="H34" s="1">
        <v>1</v>
      </c>
      <c r="I34" s="1">
        <f t="shared" si="1"/>
        <v>5</v>
      </c>
    </row>
    <row r="35" spans="1:9" x14ac:dyDescent="0.25">
      <c r="A35" s="21" t="s">
        <v>37</v>
      </c>
      <c r="B35" s="1"/>
      <c r="C35" s="1"/>
      <c r="D35" s="1"/>
      <c r="E35" s="1"/>
      <c r="F35" s="1"/>
      <c r="G35" s="1">
        <v>38694</v>
      </c>
      <c r="H35" s="1">
        <v>49777</v>
      </c>
      <c r="I35" s="1">
        <f t="shared" si="1"/>
        <v>88471</v>
      </c>
    </row>
    <row r="36" spans="1:9" x14ac:dyDescent="0.25">
      <c r="A36" s="21" t="s">
        <v>40</v>
      </c>
      <c r="B36" s="1"/>
      <c r="C36" s="1"/>
      <c r="D36" s="1"/>
      <c r="E36" s="1"/>
      <c r="F36" s="1"/>
      <c r="G36" s="1">
        <v>5090</v>
      </c>
      <c r="H36" s="1">
        <v>4707</v>
      </c>
      <c r="I36" s="1">
        <f t="shared" si="1"/>
        <v>9797</v>
      </c>
    </row>
    <row r="37" spans="1:9" x14ac:dyDescent="0.25">
      <c r="A37" s="21" t="s">
        <v>41</v>
      </c>
      <c r="B37" s="1"/>
      <c r="C37" s="1"/>
      <c r="D37" s="1"/>
      <c r="E37" s="1"/>
      <c r="F37" s="1"/>
      <c r="G37" s="1">
        <v>2869</v>
      </c>
      <c r="H37" s="1">
        <v>2751</v>
      </c>
      <c r="I37" s="1">
        <f t="shared" si="1"/>
        <v>5620</v>
      </c>
    </row>
    <row r="38" spans="1:9" x14ac:dyDescent="0.25">
      <c r="A38" s="21" t="s">
        <v>42</v>
      </c>
      <c r="B38" s="1"/>
      <c r="C38" s="1"/>
      <c r="D38" s="1"/>
      <c r="E38" s="1"/>
      <c r="F38" s="1"/>
      <c r="G38" s="1">
        <v>2449</v>
      </c>
      <c r="H38" s="1">
        <v>3047</v>
      </c>
      <c r="I38" s="1">
        <f t="shared" si="1"/>
        <v>5496</v>
      </c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E1" workbookViewId="0">
      <selection activeCell="E39" sqref="E39"/>
    </sheetView>
  </sheetViews>
  <sheetFormatPr defaultRowHeight="15" x14ac:dyDescent="0.25"/>
  <cols>
    <col min="1" max="1" width="48.85546875" bestFit="1" customWidth="1"/>
    <col min="14" max="14" width="9.85546875" bestFit="1" customWidth="1"/>
    <col min="16" max="16" width="16.7109375" bestFit="1" customWidth="1"/>
    <col min="17" max="17" width="24.42578125" bestFit="1" customWidth="1"/>
  </cols>
  <sheetData>
    <row r="1" spans="1:17" ht="18.75" x14ac:dyDescent="0.3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7" x14ac:dyDescent="0.25">
      <c r="A2" s="104" t="s">
        <v>22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5" spans="1:17" x14ac:dyDescent="0.25">
      <c r="A5" s="1"/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</v>
      </c>
      <c r="H5" s="2" t="s">
        <v>3</v>
      </c>
      <c r="I5" s="2" t="s">
        <v>4</v>
      </c>
      <c r="J5" s="2" t="s">
        <v>5</v>
      </c>
      <c r="K5" s="2" t="s">
        <v>6</v>
      </c>
      <c r="L5" s="2" t="s">
        <v>7</v>
      </c>
      <c r="M5" s="2" t="s">
        <v>8</v>
      </c>
      <c r="N5" s="4" t="s">
        <v>9</v>
      </c>
      <c r="P5" s="8" t="s">
        <v>23</v>
      </c>
      <c r="Q5" s="8" t="s">
        <v>24</v>
      </c>
    </row>
    <row r="6" spans="1:17" x14ac:dyDescent="0.25">
      <c r="A6" s="3" t="s">
        <v>10</v>
      </c>
      <c r="B6" s="1">
        <v>52865</v>
      </c>
      <c r="C6" s="1">
        <v>61346</v>
      </c>
      <c r="D6" s="1">
        <v>63157</v>
      </c>
      <c r="E6" s="1">
        <v>67819</v>
      </c>
      <c r="F6" s="1">
        <v>57799</v>
      </c>
      <c r="G6" s="1">
        <v>63850</v>
      </c>
      <c r="H6" s="1">
        <v>62285</v>
      </c>
      <c r="I6" s="1">
        <v>59165</v>
      </c>
      <c r="J6" s="1">
        <v>65331</v>
      </c>
      <c r="K6" s="1">
        <v>64467</v>
      </c>
      <c r="L6" s="1">
        <v>70157</v>
      </c>
      <c r="M6" s="1">
        <v>61121</v>
      </c>
      <c r="N6" s="5">
        <f>SUM(B6:M6)</f>
        <v>749362</v>
      </c>
      <c r="P6" s="9">
        <v>289626</v>
      </c>
      <c r="Q6" s="9">
        <f>SUM(N6+P6)</f>
        <v>1038988</v>
      </c>
    </row>
    <row r="7" spans="1:17" x14ac:dyDescent="0.25">
      <c r="A7" s="3" t="s">
        <v>11</v>
      </c>
      <c r="B7" s="1">
        <v>50205</v>
      </c>
      <c r="C7" s="1">
        <v>56557</v>
      </c>
      <c r="D7" s="1">
        <v>58838</v>
      </c>
      <c r="E7" s="1">
        <v>61329</v>
      </c>
      <c r="F7" s="1">
        <v>52216</v>
      </c>
      <c r="G7" s="1">
        <v>53394</v>
      </c>
      <c r="H7" s="1">
        <v>48664</v>
      </c>
      <c r="I7" s="1">
        <v>47902</v>
      </c>
      <c r="J7" s="1">
        <v>37234</v>
      </c>
      <c r="K7" s="1">
        <v>43022</v>
      </c>
      <c r="L7" s="1">
        <v>48418</v>
      </c>
      <c r="M7" s="1">
        <v>45549</v>
      </c>
      <c r="N7" s="5">
        <f>SUM(B7:M7)</f>
        <v>603328</v>
      </c>
      <c r="P7" s="9">
        <v>285555</v>
      </c>
      <c r="Q7" s="9">
        <f>SUM(N7+P7)</f>
        <v>888883</v>
      </c>
    </row>
    <row r="8" spans="1:17" x14ac:dyDescent="0.25">
      <c r="A8" s="6" t="s">
        <v>12</v>
      </c>
      <c r="B8" s="7" t="s">
        <v>15</v>
      </c>
      <c r="C8" s="7" t="s">
        <v>15</v>
      </c>
      <c r="D8" s="7" t="s">
        <v>15</v>
      </c>
      <c r="E8" s="7" t="s">
        <v>15</v>
      </c>
      <c r="F8" s="7" t="s">
        <v>15</v>
      </c>
      <c r="G8" s="7" t="s">
        <v>15</v>
      </c>
      <c r="H8" s="7" t="s">
        <v>15</v>
      </c>
      <c r="I8" s="7" t="s">
        <v>15</v>
      </c>
      <c r="J8" s="7" t="s">
        <v>15</v>
      </c>
      <c r="K8" s="7" t="s">
        <v>26</v>
      </c>
      <c r="L8" s="7" t="s">
        <v>15</v>
      </c>
      <c r="M8" s="7" t="s">
        <v>26</v>
      </c>
      <c r="N8" s="7" t="s">
        <v>15</v>
      </c>
      <c r="P8" s="10"/>
      <c r="Q8" s="10"/>
    </row>
    <row r="9" spans="1:17" x14ac:dyDescent="0.25">
      <c r="A9" s="3" t="s">
        <v>13</v>
      </c>
      <c r="B9" s="1">
        <v>3795</v>
      </c>
      <c r="C9" s="1">
        <v>3088</v>
      </c>
      <c r="D9" s="1">
        <v>3752</v>
      </c>
      <c r="E9" s="1">
        <v>3471</v>
      </c>
      <c r="F9" s="1">
        <v>3741</v>
      </c>
      <c r="G9" s="1">
        <v>3353</v>
      </c>
      <c r="H9" s="1">
        <v>2830</v>
      </c>
      <c r="I9" s="1">
        <v>3256</v>
      </c>
      <c r="J9" s="1">
        <v>3479</v>
      </c>
      <c r="K9" s="1">
        <v>3164</v>
      </c>
      <c r="L9" s="1">
        <v>3179</v>
      </c>
      <c r="M9" s="1">
        <v>2661</v>
      </c>
      <c r="N9" s="5">
        <f>SUM(B9:M9)</f>
        <v>39769</v>
      </c>
      <c r="P9" s="9">
        <v>11296</v>
      </c>
      <c r="Q9" s="9">
        <f>SUM(N9+P9)</f>
        <v>51065</v>
      </c>
    </row>
    <row r="10" spans="1:17" x14ac:dyDescent="0.25">
      <c r="A10" s="3" t="s">
        <v>14</v>
      </c>
      <c r="B10" s="1">
        <v>8553</v>
      </c>
      <c r="C10" s="1">
        <v>8807</v>
      </c>
      <c r="D10" s="1">
        <v>10244</v>
      </c>
      <c r="E10" s="1">
        <v>11933</v>
      </c>
      <c r="F10" s="1">
        <v>13214</v>
      </c>
      <c r="G10" s="1">
        <v>15525</v>
      </c>
      <c r="H10" s="1">
        <v>14748</v>
      </c>
      <c r="I10" s="1">
        <v>17996</v>
      </c>
      <c r="J10" s="1">
        <v>27759</v>
      </c>
      <c r="K10" s="1">
        <v>29884</v>
      </c>
      <c r="L10" s="1">
        <v>28488</v>
      </c>
      <c r="M10" s="1">
        <v>17654</v>
      </c>
      <c r="N10" s="5">
        <f>SUM(B10:M10)</f>
        <v>204805</v>
      </c>
      <c r="P10" s="9">
        <v>11465</v>
      </c>
      <c r="Q10" s="9">
        <f>SUM(N10+P10)</f>
        <v>216270</v>
      </c>
    </row>
    <row r="11" spans="1:17" x14ac:dyDescent="0.25">
      <c r="P11" s="11"/>
      <c r="Q11" s="11"/>
    </row>
    <row r="12" spans="1:17" x14ac:dyDescent="0.25">
      <c r="P12" s="11"/>
      <c r="Q12" s="11"/>
    </row>
    <row r="13" spans="1:17" x14ac:dyDescent="0.25">
      <c r="A13" s="1" t="s">
        <v>25</v>
      </c>
      <c r="B13" s="1">
        <v>21</v>
      </c>
      <c r="C13" s="1">
        <v>13</v>
      </c>
      <c r="D13" s="1">
        <v>17</v>
      </c>
      <c r="E13" s="1">
        <v>16</v>
      </c>
      <c r="F13" s="1">
        <v>26</v>
      </c>
      <c r="G13" s="1">
        <v>14</v>
      </c>
      <c r="H13" s="1">
        <v>19</v>
      </c>
      <c r="I13" s="1">
        <v>17</v>
      </c>
      <c r="J13" s="1">
        <v>28</v>
      </c>
      <c r="K13" s="1">
        <v>22</v>
      </c>
      <c r="L13" s="1">
        <v>21</v>
      </c>
      <c r="M13" s="1">
        <v>27</v>
      </c>
      <c r="N13" s="5">
        <f>SUM(B13:M13)</f>
        <v>241</v>
      </c>
      <c r="P13" s="11"/>
      <c r="Q13" s="11"/>
    </row>
    <row r="14" spans="1:1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3"/>
      <c r="P14" s="11"/>
      <c r="Q14" s="11"/>
    </row>
    <row r="16" spans="1:17" x14ac:dyDescent="0.25">
      <c r="A16" s="16" t="s">
        <v>29</v>
      </c>
      <c r="B16" s="2" t="s">
        <v>17</v>
      </c>
      <c r="C16" s="2" t="s">
        <v>18</v>
      </c>
      <c r="D16" s="2" t="s">
        <v>19</v>
      </c>
      <c r="E16" s="2" t="s">
        <v>20</v>
      </c>
      <c r="F16" s="2" t="s">
        <v>21</v>
      </c>
      <c r="G16" s="2" t="s">
        <v>2</v>
      </c>
      <c r="H16" s="2" t="s">
        <v>3</v>
      </c>
      <c r="I16" s="2" t="s">
        <v>4</v>
      </c>
      <c r="J16" s="2" t="s">
        <v>5</v>
      </c>
      <c r="K16" s="2" t="s">
        <v>6</v>
      </c>
      <c r="L16" s="2" t="s">
        <v>7</v>
      </c>
      <c r="M16" s="2" t="s">
        <v>8</v>
      </c>
      <c r="N16" s="17" t="s">
        <v>9</v>
      </c>
    </row>
    <row r="17" spans="1:14" x14ac:dyDescent="0.25">
      <c r="A17" s="1" t="s">
        <v>71</v>
      </c>
      <c r="B17" s="1">
        <v>44333</v>
      </c>
      <c r="C17" s="1">
        <v>52565</v>
      </c>
      <c r="D17" s="1">
        <v>52482</v>
      </c>
      <c r="E17" s="1">
        <v>56689</v>
      </c>
      <c r="F17" s="1">
        <v>44512</v>
      </c>
      <c r="G17" s="1">
        <v>48404</v>
      </c>
      <c r="H17" s="1">
        <v>45860</v>
      </c>
      <c r="I17" s="1">
        <v>42139</v>
      </c>
      <c r="J17" s="1">
        <v>33898</v>
      </c>
      <c r="K17" s="1">
        <v>36273</v>
      </c>
      <c r="L17" s="1">
        <v>44575</v>
      </c>
      <c r="M17" s="1">
        <v>45202</v>
      </c>
      <c r="N17" s="14">
        <f>SUM(B17:M17)</f>
        <v>546932</v>
      </c>
    </row>
    <row r="18" spans="1:14" x14ac:dyDescent="0.25">
      <c r="A18" s="1" t="s">
        <v>31</v>
      </c>
      <c r="B18" s="1">
        <v>47927</v>
      </c>
      <c r="C18" s="1">
        <v>53562</v>
      </c>
      <c r="D18" s="1">
        <v>55499</v>
      </c>
      <c r="E18" s="1">
        <v>58776</v>
      </c>
      <c r="F18" s="1">
        <v>49085</v>
      </c>
      <c r="G18" s="1">
        <v>50464</v>
      </c>
      <c r="H18" s="1">
        <v>46402</v>
      </c>
      <c r="I18" s="1">
        <v>45927</v>
      </c>
      <c r="J18" s="1">
        <v>34448</v>
      </c>
      <c r="K18" s="1">
        <v>40370</v>
      </c>
      <c r="L18" s="1">
        <v>46361</v>
      </c>
      <c r="M18" s="1">
        <v>43966</v>
      </c>
      <c r="N18" s="14">
        <f t="shared" ref="N18:N29" si="0">SUM(B18:M18)</f>
        <v>572787</v>
      </c>
    </row>
    <row r="19" spans="1:14" x14ac:dyDescent="0.25">
      <c r="A19" s="1" t="s">
        <v>32</v>
      </c>
      <c r="B19" s="1">
        <v>26</v>
      </c>
      <c r="C19" s="1">
        <v>37</v>
      </c>
      <c r="D19" s="1">
        <v>34</v>
      </c>
      <c r="E19" s="1">
        <v>27</v>
      </c>
      <c r="F19" s="1">
        <v>29</v>
      </c>
      <c r="G19" s="1">
        <v>30</v>
      </c>
      <c r="H19" s="1">
        <v>28</v>
      </c>
      <c r="I19" s="1">
        <v>17</v>
      </c>
      <c r="J19" s="1">
        <v>31</v>
      </c>
      <c r="K19" s="1">
        <v>31</v>
      </c>
      <c r="L19" s="1">
        <v>18</v>
      </c>
      <c r="M19" s="1">
        <v>20</v>
      </c>
      <c r="N19" s="14">
        <f t="shared" si="0"/>
        <v>328</v>
      </c>
    </row>
    <row r="20" spans="1:14" x14ac:dyDescent="0.25">
      <c r="A20" s="1" t="s">
        <v>33</v>
      </c>
      <c r="B20" s="1">
        <v>1878</v>
      </c>
      <c r="C20" s="1">
        <v>2446</v>
      </c>
      <c r="D20" s="1">
        <v>2899</v>
      </c>
      <c r="E20" s="1">
        <v>2297</v>
      </c>
      <c r="F20" s="1">
        <v>2764</v>
      </c>
      <c r="G20" s="1">
        <v>2786</v>
      </c>
      <c r="H20" s="1">
        <v>2053</v>
      </c>
      <c r="I20" s="1">
        <v>1614</v>
      </c>
      <c r="J20" s="1">
        <v>2501</v>
      </c>
      <c r="K20" s="1">
        <v>2498</v>
      </c>
      <c r="L20" s="1">
        <v>1938</v>
      </c>
      <c r="M20" s="1">
        <v>1563</v>
      </c>
      <c r="N20" s="14">
        <f t="shared" si="0"/>
        <v>27237</v>
      </c>
    </row>
    <row r="21" spans="1:14" x14ac:dyDescent="0.25">
      <c r="A21" s="1" t="s">
        <v>34</v>
      </c>
      <c r="B21" s="1">
        <v>3795</v>
      </c>
      <c r="C21" s="1">
        <v>3088</v>
      </c>
      <c r="D21" s="1">
        <v>3752</v>
      </c>
      <c r="E21" s="1">
        <v>3471</v>
      </c>
      <c r="F21" s="1">
        <v>3741</v>
      </c>
      <c r="G21" s="1">
        <v>3353</v>
      </c>
      <c r="H21" s="1">
        <v>2830</v>
      </c>
      <c r="I21" s="1">
        <v>3256</v>
      </c>
      <c r="J21" s="1">
        <v>3479</v>
      </c>
      <c r="K21" s="1">
        <v>3164</v>
      </c>
      <c r="L21" s="1">
        <v>3179</v>
      </c>
      <c r="M21" s="1">
        <v>2661</v>
      </c>
      <c r="N21" s="14">
        <f t="shared" si="0"/>
        <v>39769</v>
      </c>
    </row>
    <row r="22" spans="1:14" x14ac:dyDescent="0.25">
      <c r="A22" s="1" t="s">
        <v>38</v>
      </c>
      <c r="B22" s="1">
        <v>8531</v>
      </c>
      <c r="C22" s="1">
        <v>8779</v>
      </c>
      <c r="D22" s="1">
        <v>10672</v>
      </c>
      <c r="E22" s="1">
        <v>11122</v>
      </c>
      <c r="F22" s="1">
        <v>13274</v>
      </c>
      <c r="G22" s="1">
        <v>15231</v>
      </c>
      <c r="H22" s="1">
        <v>16422</v>
      </c>
      <c r="I22" s="1">
        <v>17026</v>
      </c>
      <c r="J22" s="1">
        <v>31429</v>
      </c>
      <c r="K22" s="1">
        <v>28190</v>
      </c>
      <c r="L22" s="1">
        <v>25578</v>
      </c>
      <c r="M22" s="1">
        <v>15913</v>
      </c>
      <c r="N22" s="14">
        <f t="shared" si="0"/>
        <v>202167</v>
      </c>
    </row>
    <row r="23" spans="1:14" x14ac:dyDescent="0.25">
      <c r="A23" s="1" t="s">
        <v>39</v>
      </c>
      <c r="B23" s="1">
        <v>8065</v>
      </c>
      <c r="C23" s="1">
        <v>8815</v>
      </c>
      <c r="D23" s="1">
        <v>10035</v>
      </c>
      <c r="E23" s="1">
        <v>11269</v>
      </c>
      <c r="F23" s="1">
        <v>13391</v>
      </c>
      <c r="G23" s="1">
        <v>15033</v>
      </c>
      <c r="H23" s="1">
        <v>14295</v>
      </c>
      <c r="I23" s="1">
        <v>17605</v>
      </c>
      <c r="J23" s="1">
        <v>27390</v>
      </c>
      <c r="K23" s="1">
        <v>29444</v>
      </c>
      <c r="L23" s="1">
        <v>27977</v>
      </c>
      <c r="M23" s="1">
        <v>17314</v>
      </c>
      <c r="N23" s="14">
        <f t="shared" si="0"/>
        <v>200633</v>
      </c>
    </row>
    <row r="24" spans="1:14" x14ac:dyDescent="0.25">
      <c r="A24" s="1" t="s">
        <v>35</v>
      </c>
      <c r="B24" s="1">
        <v>1</v>
      </c>
      <c r="C24" s="1">
        <v>2</v>
      </c>
      <c r="D24" s="1">
        <v>3</v>
      </c>
      <c r="E24" s="1">
        <v>8</v>
      </c>
      <c r="F24" s="1">
        <v>13</v>
      </c>
      <c r="G24" s="1">
        <v>4</v>
      </c>
      <c r="H24" s="1">
        <v>3</v>
      </c>
      <c r="I24" s="1">
        <v>0</v>
      </c>
      <c r="J24" s="1">
        <v>4</v>
      </c>
      <c r="K24" s="1">
        <v>4</v>
      </c>
      <c r="L24" s="1">
        <v>4</v>
      </c>
      <c r="M24" s="1">
        <v>6</v>
      </c>
      <c r="N24" s="14">
        <f t="shared" si="0"/>
        <v>52</v>
      </c>
    </row>
    <row r="25" spans="1:14" x14ac:dyDescent="0.25">
      <c r="A25" s="1" t="s">
        <v>36</v>
      </c>
      <c r="B25" s="1">
        <v>0</v>
      </c>
      <c r="C25" s="1">
        <v>2</v>
      </c>
      <c r="D25" s="1">
        <v>1</v>
      </c>
      <c r="E25" s="1">
        <v>8</v>
      </c>
      <c r="F25" s="1">
        <v>11</v>
      </c>
      <c r="G25" s="1">
        <v>5</v>
      </c>
      <c r="H25" s="1">
        <v>1</v>
      </c>
      <c r="I25" s="1">
        <v>2</v>
      </c>
      <c r="J25" s="1">
        <v>4</v>
      </c>
      <c r="K25" s="1">
        <v>2</v>
      </c>
      <c r="L25" s="1">
        <v>5</v>
      </c>
      <c r="M25" s="1">
        <v>3</v>
      </c>
      <c r="N25" s="14">
        <f t="shared" si="0"/>
        <v>44</v>
      </c>
    </row>
    <row r="26" spans="1:14" x14ac:dyDescent="0.25">
      <c r="A26" s="1" t="s">
        <v>37</v>
      </c>
      <c r="B26" s="1">
        <v>52053</v>
      </c>
      <c r="C26" s="1">
        <v>52822</v>
      </c>
      <c r="D26" s="1">
        <v>56359</v>
      </c>
      <c r="E26" s="1">
        <v>46904</v>
      </c>
      <c r="F26" s="1">
        <v>57402</v>
      </c>
      <c r="G26" s="1">
        <v>49421</v>
      </c>
      <c r="H26" s="1">
        <v>37040</v>
      </c>
      <c r="I26" s="1">
        <v>15431</v>
      </c>
      <c r="J26" s="1">
        <v>72987</v>
      </c>
      <c r="K26" s="1">
        <v>42922</v>
      </c>
      <c r="L26" s="1">
        <v>40349</v>
      </c>
      <c r="M26" s="1">
        <v>31415</v>
      </c>
      <c r="N26" s="14">
        <f t="shared" si="0"/>
        <v>555105</v>
      </c>
    </row>
    <row r="27" spans="1:14" x14ac:dyDescent="0.25">
      <c r="A27" s="1" t="s">
        <v>40</v>
      </c>
      <c r="B27" s="1">
        <v>5024</v>
      </c>
      <c r="C27" s="1">
        <v>4953</v>
      </c>
      <c r="D27" s="1">
        <v>5801</v>
      </c>
      <c r="E27" s="1">
        <v>5522</v>
      </c>
      <c r="F27" s="1">
        <v>5502</v>
      </c>
      <c r="G27" s="1">
        <v>4604</v>
      </c>
      <c r="H27" s="1">
        <v>4142</v>
      </c>
      <c r="I27" s="1">
        <v>4756</v>
      </c>
      <c r="J27" s="1">
        <v>4171</v>
      </c>
      <c r="K27" s="1">
        <v>4475</v>
      </c>
      <c r="L27" s="1">
        <v>4925</v>
      </c>
      <c r="M27" s="1">
        <v>4496</v>
      </c>
      <c r="N27" s="14">
        <f t="shared" si="0"/>
        <v>58371</v>
      </c>
    </row>
    <row r="28" spans="1:14" x14ac:dyDescent="0.25">
      <c r="A28" s="1" t="s">
        <v>41</v>
      </c>
      <c r="B28" s="1">
        <v>2891</v>
      </c>
      <c r="C28" s="1">
        <v>2412</v>
      </c>
      <c r="D28" s="1">
        <v>3382</v>
      </c>
      <c r="E28" s="1">
        <v>3080</v>
      </c>
      <c r="F28" s="1">
        <v>3116</v>
      </c>
      <c r="G28" s="1">
        <v>2563</v>
      </c>
      <c r="H28" s="1">
        <v>2416</v>
      </c>
      <c r="I28" s="1">
        <v>2381</v>
      </c>
      <c r="J28" s="1">
        <v>2584</v>
      </c>
      <c r="K28" s="1">
        <v>2510</v>
      </c>
      <c r="L28" s="1">
        <v>2606</v>
      </c>
      <c r="M28" s="1">
        <v>2099</v>
      </c>
      <c r="N28" s="14">
        <f t="shared" si="0"/>
        <v>32040</v>
      </c>
    </row>
    <row r="29" spans="1:14" x14ac:dyDescent="0.25">
      <c r="A29" s="1" t="s">
        <v>42</v>
      </c>
      <c r="B29" s="1">
        <v>3471</v>
      </c>
      <c r="C29" s="1">
        <v>2819</v>
      </c>
      <c r="D29" s="1">
        <v>3522</v>
      </c>
      <c r="E29" s="1">
        <v>3261</v>
      </c>
      <c r="F29" s="1">
        <v>3450</v>
      </c>
      <c r="G29" s="1">
        <v>3149</v>
      </c>
      <c r="H29" s="1">
        <v>2631</v>
      </c>
      <c r="I29" s="1">
        <v>3059</v>
      </c>
      <c r="J29" s="1">
        <v>3330</v>
      </c>
      <c r="K29" s="1"/>
      <c r="L29" s="1">
        <v>2969</v>
      </c>
      <c r="M29" s="1">
        <v>2451</v>
      </c>
      <c r="N29" s="14">
        <f t="shared" si="0"/>
        <v>34112</v>
      </c>
    </row>
    <row r="30" spans="1:14" x14ac:dyDescent="0.25">
      <c r="F30" s="32"/>
      <c r="L30" s="32"/>
    </row>
    <row r="33" spans="1:2" x14ac:dyDescent="0.25">
      <c r="A33" s="34" t="s">
        <v>29</v>
      </c>
    </row>
    <row r="34" spans="1:2" x14ac:dyDescent="0.25">
      <c r="A34" t="s">
        <v>30</v>
      </c>
      <c r="B34">
        <v>549737</v>
      </c>
    </row>
    <row r="35" spans="1:2" x14ac:dyDescent="0.25">
      <c r="A35" t="s">
        <v>31</v>
      </c>
      <c r="B35">
        <v>553392</v>
      </c>
    </row>
    <row r="36" spans="1:2" x14ac:dyDescent="0.25">
      <c r="A36" t="s">
        <v>32</v>
      </c>
      <c r="B36">
        <v>328</v>
      </c>
    </row>
    <row r="37" spans="1:2" x14ac:dyDescent="0.25">
      <c r="A37" t="s">
        <v>33</v>
      </c>
      <c r="B37">
        <v>27237</v>
      </c>
    </row>
    <row r="38" spans="1:2" x14ac:dyDescent="0.25">
      <c r="A38" t="s">
        <v>34</v>
      </c>
      <c r="B38">
        <v>39769</v>
      </c>
    </row>
    <row r="39" spans="1:2" x14ac:dyDescent="0.25">
      <c r="A39" t="s">
        <v>38</v>
      </c>
      <c r="B39">
        <v>203906</v>
      </c>
    </row>
    <row r="40" spans="1:2" x14ac:dyDescent="0.25">
      <c r="A40" t="s">
        <v>39</v>
      </c>
      <c r="B40">
        <v>200633</v>
      </c>
    </row>
    <row r="41" spans="1:2" x14ac:dyDescent="0.25">
      <c r="A41" t="s">
        <v>35</v>
      </c>
      <c r="B41">
        <v>53</v>
      </c>
    </row>
    <row r="42" spans="1:2" x14ac:dyDescent="0.25">
      <c r="A42" t="s">
        <v>36</v>
      </c>
      <c r="B42">
        <v>44</v>
      </c>
    </row>
    <row r="43" spans="1:2" x14ac:dyDescent="0.25">
      <c r="A43" t="s">
        <v>37</v>
      </c>
      <c r="B43">
        <v>555105</v>
      </c>
    </row>
    <row r="44" spans="1:2" x14ac:dyDescent="0.25">
      <c r="A44" t="s">
        <v>40</v>
      </c>
      <c r="B44">
        <v>58371</v>
      </c>
    </row>
    <row r="45" spans="1:2" x14ac:dyDescent="0.25">
      <c r="A45" t="s">
        <v>41</v>
      </c>
      <c r="B45">
        <v>32040</v>
      </c>
    </row>
    <row r="46" spans="1:2" x14ac:dyDescent="0.25">
      <c r="A46" t="s">
        <v>42</v>
      </c>
      <c r="B46">
        <v>37119</v>
      </c>
    </row>
    <row r="49" spans="1:2" x14ac:dyDescent="0.25">
      <c r="A49" t="s">
        <v>72</v>
      </c>
    </row>
    <row r="50" spans="1:2" x14ac:dyDescent="0.25">
      <c r="A50" t="s">
        <v>85</v>
      </c>
      <c r="B50">
        <v>21569</v>
      </c>
    </row>
    <row r="51" spans="1:2" x14ac:dyDescent="0.25">
      <c r="A51" t="s">
        <v>46</v>
      </c>
      <c r="B51">
        <v>528205</v>
      </c>
    </row>
  </sheetData>
  <mergeCells count="2">
    <mergeCell ref="A1:N1"/>
    <mergeCell ref="A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opLeftCell="A4" workbookViewId="0">
      <selection activeCell="A16" sqref="A16:N29"/>
    </sheetView>
  </sheetViews>
  <sheetFormatPr defaultRowHeight="15" x14ac:dyDescent="0.25"/>
  <cols>
    <col min="1" max="1" width="50.42578125" customWidth="1"/>
    <col min="14" max="14" width="9.85546875" bestFit="1" customWidth="1"/>
    <col min="15" max="15" width="8.28515625" customWidth="1"/>
    <col min="16" max="16" width="19.140625" customWidth="1"/>
    <col min="17" max="17" width="24.42578125" bestFit="1" customWidth="1"/>
  </cols>
  <sheetData>
    <row r="1" spans="1:17" ht="18.75" x14ac:dyDescent="0.3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7" x14ac:dyDescent="0.25">
      <c r="A2" s="104" t="s">
        <v>27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5" spans="1:17" x14ac:dyDescent="0.25">
      <c r="A5" s="1"/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</v>
      </c>
      <c r="H5" s="2" t="s">
        <v>3</v>
      </c>
      <c r="I5" s="2" t="s">
        <v>4</v>
      </c>
      <c r="J5" s="2" t="s">
        <v>5</v>
      </c>
      <c r="K5" s="2" t="s">
        <v>6</v>
      </c>
      <c r="L5" s="2" t="s">
        <v>7</v>
      </c>
      <c r="M5" s="2" t="s">
        <v>8</v>
      </c>
      <c r="N5" s="4" t="s">
        <v>9</v>
      </c>
      <c r="P5" s="8" t="s">
        <v>24</v>
      </c>
      <c r="Q5" s="8" t="s">
        <v>28</v>
      </c>
    </row>
    <row r="6" spans="1:17" x14ac:dyDescent="0.25">
      <c r="A6" s="3" t="s">
        <v>10</v>
      </c>
      <c r="B6" s="1">
        <v>90027</v>
      </c>
      <c r="C6" s="1">
        <v>73084</v>
      </c>
      <c r="D6" s="1">
        <v>76654</v>
      </c>
      <c r="E6" s="1">
        <v>82444</v>
      </c>
      <c r="F6" s="1">
        <v>61793</v>
      </c>
      <c r="G6" s="1">
        <v>66109</v>
      </c>
      <c r="H6" s="1">
        <v>48116</v>
      </c>
      <c r="I6" s="1">
        <v>71664</v>
      </c>
      <c r="J6" s="1">
        <v>84668</v>
      </c>
      <c r="K6" s="1">
        <v>91011</v>
      </c>
      <c r="L6" s="1">
        <v>76288</v>
      </c>
      <c r="M6" s="1">
        <v>73196</v>
      </c>
      <c r="N6" s="5">
        <f>SUM(B6:M6)</f>
        <v>895054</v>
      </c>
      <c r="P6" s="12">
        <v>1038988</v>
      </c>
      <c r="Q6" s="12">
        <f>SUM(N6+P6)</f>
        <v>1934042</v>
      </c>
    </row>
    <row r="7" spans="1:17" x14ac:dyDescent="0.25">
      <c r="A7" s="3" t="s">
        <v>11</v>
      </c>
      <c r="B7" s="1">
        <v>50082</v>
      </c>
      <c r="C7" s="1">
        <v>48072</v>
      </c>
      <c r="D7" s="1">
        <v>46415</v>
      </c>
      <c r="E7" s="1">
        <v>51354</v>
      </c>
      <c r="F7" s="1">
        <v>44984</v>
      </c>
      <c r="G7" s="1">
        <v>43942</v>
      </c>
      <c r="H7" s="1">
        <v>30736</v>
      </c>
      <c r="I7" s="1">
        <v>51095</v>
      </c>
      <c r="J7" s="1">
        <v>63138</v>
      </c>
      <c r="K7" s="1">
        <v>66895</v>
      </c>
      <c r="L7" s="1">
        <v>52229</v>
      </c>
      <c r="M7" s="1">
        <v>41352</v>
      </c>
      <c r="N7" s="5">
        <f>SUM(B7:M7)</f>
        <v>590294</v>
      </c>
      <c r="P7" s="12">
        <v>888883</v>
      </c>
      <c r="Q7" s="12">
        <f>SUM(N7+P7)</f>
        <v>1479177</v>
      </c>
    </row>
    <row r="8" spans="1:17" x14ac:dyDescent="0.25">
      <c r="A8" s="6" t="s">
        <v>12</v>
      </c>
      <c r="B8" s="7" t="s">
        <v>15</v>
      </c>
      <c r="C8" s="7" t="s">
        <v>15</v>
      </c>
      <c r="D8" s="7" t="s">
        <v>15</v>
      </c>
      <c r="E8" s="7" t="s">
        <v>15</v>
      </c>
      <c r="F8" s="7" t="s">
        <v>15</v>
      </c>
      <c r="G8" s="7" t="s">
        <v>15</v>
      </c>
      <c r="H8" s="7" t="s">
        <v>15</v>
      </c>
      <c r="I8" s="7" t="s">
        <v>15</v>
      </c>
      <c r="J8" s="7" t="s">
        <v>15</v>
      </c>
      <c r="K8" s="7" t="s">
        <v>26</v>
      </c>
      <c r="L8" s="7" t="s">
        <v>15</v>
      </c>
      <c r="M8" s="7" t="s">
        <v>15</v>
      </c>
      <c r="N8" s="7" t="s">
        <v>15</v>
      </c>
      <c r="P8" s="13"/>
      <c r="Q8" s="13"/>
    </row>
    <row r="9" spans="1:17" x14ac:dyDescent="0.25">
      <c r="A9" s="3" t="s">
        <v>13</v>
      </c>
      <c r="B9" s="1">
        <v>4024</v>
      </c>
      <c r="C9" s="1">
        <v>3634</v>
      </c>
      <c r="D9" s="1">
        <v>3517</v>
      </c>
      <c r="E9" s="1">
        <v>3301</v>
      </c>
      <c r="F9" s="1">
        <v>3305</v>
      </c>
      <c r="G9" s="1">
        <v>2679</v>
      </c>
      <c r="H9" s="1">
        <v>2463</v>
      </c>
      <c r="I9" s="1">
        <v>2560</v>
      </c>
      <c r="J9" s="1">
        <v>3207</v>
      </c>
      <c r="K9" s="1">
        <v>3990</v>
      </c>
      <c r="L9" s="1">
        <v>3480</v>
      </c>
      <c r="M9" s="1">
        <v>2586</v>
      </c>
      <c r="N9" s="5">
        <f>SUM(B9:M9)</f>
        <v>38746</v>
      </c>
      <c r="P9" s="12">
        <v>51065</v>
      </c>
      <c r="Q9" s="12">
        <f>SUM(N9+P9)</f>
        <v>89811</v>
      </c>
    </row>
    <row r="10" spans="1:17" x14ac:dyDescent="0.25">
      <c r="A10" s="3" t="s">
        <v>14</v>
      </c>
      <c r="B10" s="1">
        <v>32876</v>
      </c>
      <c r="C10" s="1">
        <v>31134</v>
      </c>
      <c r="D10" s="1">
        <v>35052</v>
      </c>
      <c r="E10" s="1">
        <v>31157</v>
      </c>
      <c r="F10" s="1">
        <v>24820</v>
      </c>
      <c r="G10" s="1">
        <v>25652</v>
      </c>
      <c r="H10" s="1">
        <v>19095</v>
      </c>
      <c r="I10" s="1">
        <v>21061</v>
      </c>
      <c r="J10" s="1">
        <v>28769</v>
      </c>
      <c r="K10" s="1">
        <v>28759</v>
      </c>
      <c r="L10" s="1">
        <v>28667</v>
      </c>
      <c r="M10" s="1">
        <v>33486</v>
      </c>
      <c r="N10" s="5">
        <f>SUM(B10:M10)</f>
        <v>340528</v>
      </c>
      <c r="P10" s="12">
        <v>216270</v>
      </c>
      <c r="Q10" s="12">
        <f>SUM(N10+P10)</f>
        <v>556798</v>
      </c>
    </row>
    <row r="11" spans="1:17" x14ac:dyDescent="0.25">
      <c r="P11" s="11"/>
      <c r="Q11" s="11"/>
    </row>
    <row r="12" spans="1:17" x14ac:dyDescent="0.25">
      <c r="P12" s="11"/>
      <c r="Q12" s="11"/>
    </row>
    <row r="13" spans="1:17" x14ac:dyDescent="0.25">
      <c r="A13" s="1" t="s">
        <v>25</v>
      </c>
      <c r="B13" s="1">
        <v>27</v>
      </c>
      <c r="C13" s="1">
        <v>32</v>
      </c>
      <c r="D13" s="1">
        <v>22</v>
      </c>
      <c r="E13" s="1">
        <v>21</v>
      </c>
      <c r="F13" s="1">
        <v>53</v>
      </c>
      <c r="G13" s="1">
        <v>38</v>
      </c>
      <c r="H13" s="1">
        <v>46</v>
      </c>
      <c r="I13" s="1">
        <v>29</v>
      </c>
      <c r="J13" s="1">
        <v>73</v>
      </c>
      <c r="K13" s="1">
        <v>44</v>
      </c>
      <c r="L13" s="1">
        <v>44</v>
      </c>
      <c r="M13" s="1">
        <v>51</v>
      </c>
      <c r="N13" s="5">
        <f>SUM(B13:M13)</f>
        <v>480</v>
      </c>
      <c r="P13" s="11"/>
      <c r="Q13" s="11"/>
    </row>
    <row r="16" spans="1:17" x14ac:dyDescent="0.25">
      <c r="A16" s="16" t="s">
        <v>43</v>
      </c>
      <c r="B16" s="2" t="s">
        <v>17</v>
      </c>
      <c r="C16" s="2" t="s">
        <v>18</v>
      </c>
      <c r="D16" s="2" t="s">
        <v>19</v>
      </c>
      <c r="E16" s="2" t="s">
        <v>20</v>
      </c>
      <c r="F16" s="2" t="s">
        <v>21</v>
      </c>
      <c r="G16" s="2" t="s">
        <v>2</v>
      </c>
      <c r="H16" s="2" t="s">
        <v>3</v>
      </c>
      <c r="I16" s="2" t="s">
        <v>4</v>
      </c>
      <c r="J16" s="2" t="s">
        <v>5</v>
      </c>
      <c r="K16" s="2" t="s">
        <v>6</v>
      </c>
      <c r="L16" s="2" t="s">
        <v>7</v>
      </c>
      <c r="M16" s="2" t="s">
        <v>8</v>
      </c>
      <c r="N16" s="17" t="s">
        <v>9</v>
      </c>
    </row>
    <row r="17" spans="1:14" x14ac:dyDescent="0.25">
      <c r="A17" s="1" t="s">
        <v>71</v>
      </c>
      <c r="B17" s="1">
        <v>53934</v>
      </c>
      <c r="C17" s="1">
        <v>43511</v>
      </c>
      <c r="D17" s="1">
        <v>42976</v>
      </c>
      <c r="E17" s="1">
        <v>48350</v>
      </c>
      <c r="F17" s="1">
        <v>38117</v>
      </c>
      <c r="G17" s="1">
        <v>40040</v>
      </c>
      <c r="H17" s="1">
        <v>28352</v>
      </c>
      <c r="I17" s="1">
        <v>49901</v>
      </c>
      <c r="J17" s="1">
        <v>57526</v>
      </c>
      <c r="K17" s="1">
        <v>62440</v>
      </c>
      <c r="L17" s="1">
        <v>47290</v>
      </c>
      <c r="M17" s="1">
        <v>37460</v>
      </c>
      <c r="N17" s="14">
        <f>SUM(B17:M17)</f>
        <v>549897</v>
      </c>
    </row>
    <row r="18" spans="1:14" x14ac:dyDescent="0.25">
      <c r="A18" s="1" t="s">
        <v>31</v>
      </c>
      <c r="B18" s="1">
        <v>47974</v>
      </c>
      <c r="C18" s="1">
        <v>44838</v>
      </c>
      <c r="D18" s="1">
        <v>43680</v>
      </c>
      <c r="E18" s="1">
        <v>48948</v>
      </c>
      <c r="F18" s="1">
        <v>41959</v>
      </c>
      <c r="G18" s="1">
        <v>41330</v>
      </c>
      <c r="H18" s="1">
        <v>28829</v>
      </c>
      <c r="I18" s="1">
        <v>49498</v>
      </c>
      <c r="J18" s="1">
        <v>60710</v>
      </c>
      <c r="K18" s="1">
        <v>64063</v>
      </c>
      <c r="L18" s="1">
        <v>49523</v>
      </c>
      <c r="M18" s="1">
        <v>39120</v>
      </c>
      <c r="N18" s="14">
        <f t="shared" ref="N18:N29" si="0">SUM(B18:M18)</f>
        <v>560472</v>
      </c>
    </row>
    <row r="19" spans="1:14" x14ac:dyDescent="0.25">
      <c r="A19" s="1" t="s">
        <v>32</v>
      </c>
      <c r="B19" s="1">
        <v>19</v>
      </c>
      <c r="C19" s="1">
        <v>15</v>
      </c>
      <c r="D19" s="1">
        <v>8</v>
      </c>
      <c r="E19" s="1">
        <v>18</v>
      </c>
      <c r="F19" s="1">
        <v>11</v>
      </c>
      <c r="G19" s="1">
        <v>11</v>
      </c>
      <c r="H19" s="1">
        <v>9</v>
      </c>
      <c r="I19" s="1">
        <v>16</v>
      </c>
      <c r="J19" s="1">
        <v>17</v>
      </c>
      <c r="K19" s="1">
        <v>20</v>
      </c>
      <c r="L19" s="1">
        <v>11</v>
      </c>
      <c r="M19" s="1">
        <v>12</v>
      </c>
      <c r="N19" s="14">
        <f t="shared" si="0"/>
        <v>167</v>
      </c>
    </row>
    <row r="20" spans="1:14" x14ac:dyDescent="0.25">
      <c r="A20" s="1" t="s">
        <v>33</v>
      </c>
      <c r="B20" s="1">
        <v>2051</v>
      </c>
      <c r="C20" s="1">
        <v>2583</v>
      </c>
      <c r="D20" s="1">
        <v>2450</v>
      </c>
      <c r="E20" s="1">
        <v>2016</v>
      </c>
      <c r="F20" s="1">
        <v>2607</v>
      </c>
      <c r="G20" s="1">
        <v>2168</v>
      </c>
      <c r="H20" s="1">
        <v>1638</v>
      </c>
      <c r="I20" s="1">
        <v>1370</v>
      </c>
      <c r="J20" s="1">
        <v>2180</v>
      </c>
      <c r="K20" s="1">
        <v>2652</v>
      </c>
      <c r="L20" s="1">
        <v>2594</v>
      </c>
      <c r="M20" s="1">
        <v>1927</v>
      </c>
      <c r="N20" s="14">
        <f t="shared" si="0"/>
        <v>26236</v>
      </c>
    </row>
    <row r="21" spans="1:14" x14ac:dyDescent="0.25">
      <c r="A21" s="1" t="s">
        <v>34</v>
      </c>
      <c r="B21" s="1">
        <v>4024</v>
      </c>
      <c r="C21" s="1">
        <v>3634</v>
      </c>
      <c r="D21" s="1">
        <v>3517</v>
      </c>
      <c r="E21" s="1">
        <v>3301</v>
      </c>
      <c r="F21" s="1">
        <v>3305</v>
      </c>
      <c r="G21" s="1">
        <v>2679</v>
      </c>
      <c r="H21" s="1">
        <v>2463</v>
      </c>
      <c r="I21" s="1">
        <v>2560</v>
      </c>
      <c r="J21" s="1">
        <v>3207</v>
      </c>
      <c r="K21" s="1">
        <v>3990</v>
      </c>
      <c r="L21" s="1">
        <v>3480</v>
      </c>
      <c r="M21" s="1">
        <v>2586</v>
      </c>
      <c r="N21" s="14">
        <f t="shared" si="0"/>
        <v>38746</v>
      </c>
    </row>
    <row r="22" spans="1:14" x14ac:dyDescent="0.25">
      <c r="A22" s="1" t="s">
        <v>38</v>
      </c>
      <c r="B22" s="1">
        <v>36091</v>
      </c>
      <c r="C22" s="1">
        <v>29571</v>
      </c>
      <c r="D22" s="1">
        <v>33673</v>
      </c>
      <c r="E22" s="1">
        <v>34090</v>
      </c>
      <c r="F22" s="1">
        <v>23667</v>
      </c>
      <c r="G22" s="1">
        <v>26063</v>
      </c>
      <c r="H22" s="1">
        <v>19763</v>
      </c>
      <c r="I22" s="1">
        <v>21759</v>
      </c>
      <c r="J22" s="1">
        <v>27140</v>
      </c>
      <c r="K22" s="1">
        <v>28569</v>
      </c>
      <c r="L22" s="1">
        <v>28994</v>
      </c>
      <c r="M22" s="1">
        <v>35732</v>
      </c>
      <c r="N22" s="14">
        <f t="shared" si="0"/>
        <v>345112</v>
      </c>
    </row>
    <row r="23" spans="1:14" x14ac:dyDescent="0.25">
      <c r="A23" s="1" t="s">
        <v>39</v>
      </c>
      <c r="B23" s="1">
        <v>32613</v>
      </c>
      <c r="C23" s="1">
        <v>30774</v>
      </c>
      <c r="D23" s="1">
        <v>34602</v>
      </c>
      <c r="E23" s="1">
        <v>30912</v>
      </c>
      <c r="F23" s="1">
        <v>24526</v>
      </c>
      <c r="G23" s="1">
        <v>25306</v>
      </c>
      <c r="H23" s="1">
        <v>18830</v>
      </c>
      <c r="I23" s="1">
        <v>20623</v>
      </c>
      <c r="J23" s="1">
        <v>28363</v>
      </c>
      <c r="K23" s="1">
        <v>28268</v>
      </c>
      <c r="L23" s="1">
        <v>28202</v>
      </c>
      <c r="M23" s="1">
        <v>33142</v>
      </c>
      <c r="N23" s="14">
        <f t="shared" si="0"/>
        <v>336161</v>
      </c>
    </row>
    <row r="24" spans="1:14" x14ac:dyDescent="0.25">
      <c r="A24" s="1" t="s">
        <v>35</v>
      </c>
      <c r="B24" s="1">
        <v>2</v>
      </c>
      <c r="C24" s="1">
        <v>2</v>
      </c>
      <c r="D24" s="1">
        <v>5</v>
      </c>
      <c r="E24" s="1">
        <v>4</v>
      </c>
      <c r="F24" s="1">
        <v>9</v>
      </c>
      <c r="G24" s="1">
        <v>6</v>
      </c>
      <c r="H24" s="1">
        <v>1</v>
      </c>
      <c r="I24" s="1">
        <v>4</v>
      </c>
      <c r="J24" s="1">
        <v>2</v>
      </c>
      <c r="K24" s="1">
        <v>2</v>
      </c>
      <c r="L24" s="1">
        <v>4</v>
      </c>
      <c r="M24" s="1">
        <v>4</v>
      </c>
      <c r="N24" s="14">
        <f t="shared" si="0"/>
        <v>45</v>
      </c>
    </row>
    <row r="25" spans="1:14" x14ac:dyDescent="0.25">
      <c r="A25" s="1" t="s">
        <v>36</v>
      </c>
      <c r="B25" s="1">
        <v>2</v>
      </c>
      <c r="C25" s="1">
        <v>3</v>
      </c>
      <c r="D25" s="1">
        <v>3</v>
      </c>
      <c r="E25" s="1">
        <v>3</v>
      </c>
      <c r="F25" s="1">
        <v>7</v>
      </c>
      <c r="G25" s="1">
        <v>4</v>
      </c>
      <c r="H25" s="1">
        <v>1</v>
      </c>
      <c r="I25" s="1">
        <v>3</v>
      </c>
      <c r="J25" s="1">
        <v>2</v>
      </c>
      <c r="K25" s="1">
        <v>2</v>
      </c>
      <c r="L25" s="1">
        <v>3</v>
      </c>
      <c r="M25" s="1">
        <v>2</v>
      </c>
      <c r="N25" s="14">
        <f t="shared" si="0"/>
        <v>35</v>
      </c>
    </row>
    <row r="26" spans="1:14" x14ac:dyDescent="0.25">
      <c r="A26" s="1" t="s">
        <v>37</v>
      </c>
      <c r="B26" s="1">
        <v>47670</v>
      </c>
      <c r="C26" s="1">
        <v>44183</v>
      </c>
      <c r="D26" s="1">
        <v>41781</v>
      </c>
      <c r="E26" s="1">
        <v>37706</v>
      </c>
      <c r="F26" s="1">
        <v>49817</v>
      </c>
      <c r="G26" s="1">
        <v>39010</v>
      </c>
      <c r="H26" s="1">
        <v>30581</v>
      </c>
      <c r="I26" s="1">
        <v>13551</v>
      </c>
      <c r="J26" s="1">
        <v>60192</v>
      </c>
      <c r="K26" s="1">
        <v>61602</v>
      </c>
      <c r="L26" s="1">
        <v>56268</v>
      </c>
      <c r="M26" s="1">
        <v>37517</v>
      </c>
      <c r="N26" s="14">
        <f t="shared" si="0"/>
        <v>519878</v>
      </c>
    </row>
    <row r="27" spans="1:14" x14ac:dyDescent="0.25">
      <c r="A27" s="1" t="s">
        <v>40</v>
      </c>
      <c r="B27" s="1">
        <v>6063</v>
      </c>
      <c r="C27" s="1">
        <v>5778</v>
      </c>
      <c r="D27" s="1">
        <v>6153</v>
      </c>
      <c r="E27" s="1">
        <v>5992</v>
      </c>
      <c r="F27" s="1">
        <v>5299</v>
      </c>
      <c r="G27" s="1">
        <v>4635</v>
      </c>
      <c r="H27" s="1">
        <v>3820</v>
      </c>
      <c r="I27" s="1">
        <v>5271</v>
      </c>
      <c r="J27" s="1">
        <v>6607</v>
      </c>
      <c r="K27" s="1">
        <v>7125</v>
      </c>
      <c r="L27" s="1">
        <v>6242</v>
      </c>
      <c r="M27" s="1">
        <v>4338</v>
      </c>
      <c r="N27" s="14">
        <f t="shared" si="0"/>
        <v>67323</v>
      </c>
    </row>
    <row r="28" spans="1:14" x14ac:dyDescent="0.25">
      <c r="A28" s="1" t="s">
        <v>41</v>
      </c>
      <c r="B28" s="1">
        <v>2552</v>
      </c>
      <c r="C28" s="1">
        <v>3043</v>
      </c>
      <c r="D28" s="1">
        <v>3312</v>
      </c>
      <c r="E28" s="1">
        <v>3015</v>
      </c>
      <c r="F28" s="1">
        <v>3377</v>
      </c>
      <c r="G28" s="1">
        <v>2475</v>
      </c>
      <c r="H28" s="1">
        <v>2082</v>
      </c>
      <c r="I28" s="1">
        <v>2170</v>
      </c>
      <c r="J28" s="1">
        <v>2840</v>
      </c>
      <c r="K28" s="1">
        <v>3386</v>
      </c>
      <c r="L28" s="1">
        <v>3020</v>
      </c>
      <c r="M28" s="1">
        <v>2272</v>
      </c>
      <c r="N28" s="14">
        <f t="shared" si="0"/>
        <v>33544</v>
      </c>
    </row>
    <row r="29" spans="1:14" x14ac:dyDescent="0.25">
      <c r="A29" s="1" t="s">
        <v>42</v>
      </c>
      <c r="B29" s="1">
        <v>3832</v>
      </c>
      <c r="C29" s="1">
        <v>3443</v>
      </c>
      <c r="D29" s="1">
        <v>3345</v>
      </c>
      <c r="E29" s="1">
        <v>3132</v>
      </c>
      <c r="F29" s="1">
        <v>3112</v>
      </c>
      <c r="G29" s="1">
        <v>2523</v>
      </c>
      <c r="H29" s="1">
        <v>2345</v>
      </c>
      <c r="I29" s="1">
        <v>2379</v>
      </c>
      <c r="J29" s="1">
        <v>3037</v>
      </c>
      <c r="K29" s="1">
        <v>3736</v>
      </c>
      <c r="L29" s="1">
        <v>3288</v>
      </c>
      <c r="M29" s="1">
        <v>2410</v>
      </c>
      <c r="N29" s="14">
        <f t="shared" si="0"/>
        <v>36582</v>
      </c>
    </row>
    <row r="32" spans="1:14" x14ac:dyDescent="0.25">
      <c r="A32" s="15" t="s">
        <v>44</v>
      </c>
      <c r="B32" s="18" t="s">
        <v>17</v>
      </c>
      <c r="C32" s="18" t="s">
        <v>18</v>
      </c>
      <c r="D32" s="18" t="s">
        <v>19</v>
      </c>
      <c r="E32" s="18" t="s">
        <v>20</v>
      </c>
      <c r="F32" s="18" t="s">
        <v>21</v>
      </c>
      <c r="G32" s="18" t="s">
        <v>2</v>
      </c>
      <c r="H32" s="18" t="s">
        <v>3</v>
      </c>
      <c r="I32" s="18" t="s">
        <v>4</v>
      </c>
      <c r="J32" s="18" t="s">
        <v>5</v>
      </c>
      <c r="K32" s="18" t="s">
        <v>6</v>
      </c>
      <c r="L32" s="18" t="s">
        <v>7</v>
      </c>
      <c r="M32" s="18" t="s">
        <v>8</v>
      </c>
      <c r="N32" s="19" t="s">
        <v>9</v>
      </c>
    </row>
    <row r="33" spans="1:14" x14ac:dyDescent="0.25">
      <c r="A33" s="3" t="s">
        <v>45</v>
      </c>
      <c r="B33" s="1">
        <v>44249</v>
      </c>
      <c r="C33" s="1">
        <v>43511</v>
      </c>
      <c r="D33" s="1">
        <v>42976</v>
      </c>
      <c r="E33" s="1">
        <v>48350</v>
      </c>
      <c r="F33" s="1">
        <v>38117</v>
      </c>
      <c r="G33" s="1">
        <v>40040</v>
      </c>
      <c r="H33" s="1">
        <v>28352</v>
      </c>
      <c r="I33" s="1">
        <v>49901</v>
      </c>
      <c r="J33" s="1">
        <v>57526</v>
      </c>
      <c r="K33" s="1">
        <v>62440</v>
      </c>
      <c r="L33" s="1">
        <v>47290</v>
      </c>
      <c r="M33" s="1">
        <v>37460</v>
      </c>
      <c r="N33" s="14">
        <f>SUM(B33:M33)</f>
        <v>540212</v>
      </c>
    </row>
    <row r="34" spans="1:14" x14ac:dyDescent="0.25">
      <c r="A34" s="3" t="s">
        <v>85</v>
      </c>
      <c r="B34" s="1">
        <v>1299</v>
      </c>
      <c r="C34" s="1">
        <v>1427</v>
      </c>
      <c r="D34" s="1">
        <v>1504</v>
      </c>
      <c r="E34" s="1">
        <v>1261</v>
      </c>
      <c r="F34" s="1">
        <v>1398</v>
      </c>
      <c r="G34" s="1">
        <v>1148</v>
      </c>
      <c r="H34" s="1">
        <v>1179</v>
      </c>
      <c r="I34" s="1">
        <v>1356</v>
      </c>
      <c r="J34" s="1">
        <v>1397</v>
      </c>
      <c r="K34" s="1">
        <v>1946</v>
      </c>
      <c r="L34" s="1">
        <v>1884</v>
      </c>
      <c r="M34" s="1">
        <v>1322</v>
      </c>
      <c r="N34" s="14">
        <f t="shared" ref="N34:N59" si="1">SUM(B34:M34)</f>
        <v>17121</v>
      </c>
    </row>
    <row r="35" spans="1:14" x14ac:dyDescent="0.25">
      <c r="A35" s="3" t="s">
        <v>46</v>
      </c>
      <c r="B35" s="1">
        <v>42950</v>
      </c>
      <c r="C35" s="1">
        <v>42084</v>
      </c>
      <c r="D35" s="1">
        <v>41472</v>
      </c>
      <c r="E35" s="1">
        <v>47089</v>
      </c>
      <c r="F35" s="1">
        <v>36719</v>
      </c>
      <c r="G35" s="1">
        <v>38892</v>
      </c>
      <c r="H35" s="1">
        <v>27173</v>
      </c>
      <c r="I35" s="1">
        <v>48545</v>
      </c>
      <c r="J35" s="1">
        <v>56129</v>
      </c>
      <c r="K35" s="1">
        <v>60494</v>
      </c>
      <c r="L35" s="1">
        <v>45406</v>
      </c>
      <c r="M35" s="1">
        <v>36138</v>
      </c>
      <c r="N35" s="38">
        <f t="shared" si="1"/>
        <v>523091</v>
      </c>
    </row>
    <row r="36" spans="1:14" x14ac:dyDescent="0.25">
      <c r="A36" s="22" t="s">
        <v>47</v>
      </c>
      <c r="B36" s="25">
        <v>2615</v>
      </c>
      <c r="C36" s="25">
        <v>2191</v>
      </c>
      <c r="D36" s="25">
        <v>2384</v>
      </c>
      <c r="E36" s="25">
        <v>2819</v>
      </c>
      <c r="F36" s="25">
        <v>2020</v>
      </c>
      <c r="G36" s="25">
        <v>3531</v>
      </c>
      <c r="H36" s="25">
        <v>834</v>
      </c>
      <c r="I36" s="25">
        <v>1348</v>
      </c>
      <c r="J36" s="25">
        <v>3038</v>
      </c>
      <c r="K36" s="25">
        <v>1910</v>
      </c>
      <c r="L36" s="25">
        <v>1306</v>
      </c>
      <c r="M36" s="35">
        <v>1797</v>
      </c>
      <c r="N36" s="38">
        <f t="shared" si="1"/>
        <v>25793</v>
      </c>
    </row>
    <row r="37" spans="1:14" x14ac:dyDescent="0.25">
      <c r="A37" s="23" t="s">
        <v>48</v>
      </c>
      <c r="B37" s="26">
        <v>21180</v>
      </c>
      <c r="C37" s="26">
        <v>19032</v>
      </c>
      <c r="D37" s="26">
        <v>17022</v>
      </c>
      <c r="E37" s="26">
        <v>23441</v>
      </c>
      <c r="F37" s="26">
        <v>19109</v>
      </c>
      <c r="G37" s="26">
        <v>18970</v>
      </c>
      <c r="H37" s="26">
        <v>11187</v>
      </c>
      <c r="I37" s="26">
        <v>18243</v>
      </c>
      <c r="J37" s="26">
        <v>25522</v>
      </c>
      <c r="K37" s="26">
        <v>26846</v>
      </c>
      <c r="L37" s="26">
        <v>18216</v>
      </c>
      <c r="M37" s="36">
        <v>15741</v>
      </c>
      <c r="N37" s="39">
        <f t="shared" si="1"/>
        <v>234509</v>
      </c>
    </row>
    <row r="38" spans="1:14" x14ac:dyDescent="0.25">
      <c r="A38" s="23" t="s">
        <v>49</v>
      </c>
      <c r="B38" s="26">
        <v>22284</v>
      </c>
      <c r="C38" s="26">
        <v>21345</v>
      </c>
      <c r="D38" s="26">
        <v>22110</v>
      </c>
      <c r="E38" s="26">
        <v>20774</v>
      </c>
      <c r="F38" s="26">
        <v>18903</v>
      </c>
      <c r="G38" s="26">
        <v>17095</v>
      </c>
      <c r="H38" s="26">
        <v>15003</v>
      </c>
      <c r="I38" s="26">
        <v>27000</v>
      </c>
      <c r="J38" s="26">
        <v>28757</v>
      </c>
      <c r="K38" s="26">
        <v>31682</v>
      </c>
      <c r="L38" s="26">
        <v>26931</v>
      </c>
      <c r="M38" s="36">
        <v>19464</v>
      </c>
      <c r="N38" s="39">
        <f t="shared" si="1"/>
        <v>271348</v>
      </c>
    </row>
    <row r="39" spans="1:14" x14ac:dyDescent="0.25">
      <c r="A39" s="23" t="s">
        <v>50</v>
      </c>
      <c r="B39" s="26">
        <v>1976</v>
      </c>
      <c r="C39" s="26">
        <v>2160</v>
      </c>
      <c r="D39" s="26">
        <v>2058</v>
      </c>
      <c r="E39" s="26">
        <v>1804</v>
      </c>
      <c r="F39" s="26">
        <v>1852</v>
      </c>
      <c r="G39" s="26">
        <v>1630</v>
      </c>
      <c r="H39" s="26">
        <v>1726</v>
      </c>
      <c r="I39" s="26">
        <v>2816</v>
      </c>
      <c r="J39" s="26">
        <v>3313</v>
      </c>
      <c r="K39" s="26">
        <v>3575</v>
      </c>
      <c r="L39" s="26">
        <v>3002</v>
      </c>
      <c r="M39" s="36">
        <v>2032</v>
      </c>
      <c r="N39" s="39">
        <f t="shared" si="1"/>
        <v>27944</v>
      </c>
    </row>
    <row r="40" spans="1:14" x14ac:dyDescent="0.25">
      <c r="A40" s="24" t="s">
        <v>51</v>
      </c>
      <c r="B40" s="27">
        <v>113</v>
      </c>
      <c r="C40" s="27">
        <v>118</v>
      </c>
      <c r="D40" s="27">
        <v>122</v>
      </c>
      <c r="E40" s="27">
        <v>122</v>
      </c>
      <c r="F40" s="27">
        <v>79</v>
      </c>
      <c r="G40" s="27">
        <v>116</v>
      </c>
      <c r="H40" s="27">
        <v>79</v>
      </c>
      <c r="I40" s="27">
        <v>91</v>
      </c>
      <c r="J40" s="27">
        <v>108</v>
      </c>
      <c r="K40" s="27">
        <v>146</v>
      </c>
      <c r="L40" s="27">
        <v>116</v>
      </c>
      <c r="M40" s="37">
        <v>114</v>
      </c>
      <c r="N40" s="40">
        <f t="shared" si="1"/>
        <v>1324</v>
      </c>
    </row>
    <row r="41" spans="1:14" x14ac:dyDescent="0.25">
      <c r="A41" s="3" t="s">
        <v>52</v>
      </c>
      <c r="B41" s="1">
        <v>44249</v>
      </c>
      <c r="C41" s="1">
        <v>43511</v>
      </c>
      <c r="D41" s="1">
        <v>42976</v>
      </c>
      <c r="E41" s="1">
        <v>48350</v>
      </c>
      <c r="F41" s="1">
        <v>38117</v>
      </c>
      <c r="G41" s="1">
        <v>40040</v>
      </c>
      <c r="H41" s="1">
        <v>28352</v>
      </c>
      <c r="I41" s="1">
        <v>49901</v>
      </c>
      <c r="J41" s="1">
        <v>57526</v>
      </c>
      <c r="K41" s="1">
        <v>62440</v>
      </c>
      <c r="L41" s="1">
        <v>47290</v>
      </c>
      <c r="M41" s="1">
        <v>37460</v>
      </c>
      <c r="N41" s="14">
        <f t="shared" si="1"/>
        <v>540212</v>
      </c>
    </row>
    <row r="42" spans="1:14" x14ac:dyDescent="0.25">
      <c r="A42" s="3" t="s">
        <v>53</v>
      </c>
      <c r="B42" s="1">
        <v>48100</v>
      </c>
      <c r="C42" s="1">
        <v>44838</v>
      </c>
      <c r="D42" s="1">
        <v>43680</v>
      </c>
      <c r="E42" s="1">
        <v>48948</v>
      </c>
      <c r="F42" s="1">
        <v>41959</v>
      </c>
      <c r="G42" s="1">
        <v>41330</v>
      </c>
      <c r="H42" s="1">
        <v>28829</v>
      </c>
      <c r="I42" s="1">
        <v>49498</v>
      </c>
      <c r="J42" s="1">
        <v>60710</v>
      </c>
      <c r="K42" s="1">
        <v>64063</v>
      </c>
      <c r="L42" s="1">
        <v>49523</v>
      </c>
      <c r="M42" s="1">
        <v>39120</v>
      </c>
      <c r="N42" s="38">
        <f t="shared" si="1"/>
        <v>560598</v>
      </c>
    </row>
    <row r="43" spans="1:14" x14ac:dyDescent="0.25">
      <c r="A43" s="28" t="s">
        <v>54</v>
      </c>
      <c r="B43" s="31">
        <v>35178</v>
      </c>
      <c r="C43" s="25">
        <v>31819</v>
      </c>
      <c r="D43" s="25">
        <v>33128</v>
      </c>
      <c r="E43" s="25">
        <v>34807</v>
      </c>
      <c r="F43" s="25">
        <v>15306</v>
      </c>
      <c r="G43" s="25">
        <v>32522</v>
      </c>
      <c r="H43" s="25">
        <v>20856</v>
      </c>
      <c r="I43" s="25">
        <v>37176</v>
      </c>
      <c r="J43" s="25">
        <v>50197</v>
      </c>
      <c r="K43" s="25">
        <v>47197</v>
      </c>
      <c r="L43" s="25">
        <v>38899</v>
      </c>
      <c r="M43" s="35">
        <v>32262</v>
      </c>
      <c r="N43" s="38">
        <f t="shared" si="1"/>
        <v>409347</v>
      </c>
    </row>
    <row r="44" spans="1:14" x14ac:dyDescent="0.25">
      <c r="A44" s="29" t="s">
        <v>55</v>
      </c>
      <c r="B44" s="32">
        <v>6101</v>
      </c>
      <c r="C44" s="26">
        <v>8237</v>
      </c>
      <c r="D44" s="26">
        <v>7137</v>
      </c>
      <c r="E44" s="26">
        <v>11097</v>
      </c>
      <c r="F44" s="26">
        <v>6598</v>
      </c>
      <c r="G44" s="26">
        <v>6287</v>
      </c>
      <c r="H44" s="26">
        <v>5635</v>
      </c>
      <c r="I44" s="26">
        <v>8693</v>
      </c>
      <c r="J44" s="26">
        <v>6947</v>
      </c>
      <c r="K44" s="26">
        <v>12732</v>
      </c>
      <c r="L44" s="26">
        <v>6642</v>
      </c>
      <c r="M44" s="36">
        <v>4556</v>
      </c>
      <c r="N44" s="39">
        <f t="shared" si="1"/>
        <v>90662</v>
      </c>
    </row>
    <row r="45" spans="1:14" x14ac:dyDescent="0.25">
      <c r="A45" s="29" t="s">
        <v>56</v>
      </c>
      <c r="B45" s="32">
        <v>4137</v>
      </c>
      <c r="C45" s="26">
        <v>2463</v>
      </c>
      <c r="D45" s="26">
        <v>1249</v>
      </c>
      <c r="E45" s="26">
        <v>1064</v>
      </c>
      <c r="F45" s="26">
        <v>6266</v>
      </c>
      <c r="G45" s="26">
        <v>991</v>
      </c>
      <c r="H45" s="26">
        <v>1029</v>
      </c>
      <c r="I45" s="26">
        <v>1906</v>
      </c>
      <c r="J45" s="26">
        <v>1893</v>
      </c>
      <c r="K45" s="26">
        <v>1748</v>
      </c>
      <c r="L45" s="26">
        <v>1809</v>
      </c>
      <c r="M45" s="36">
        <v>998</v>
      </c>
      <c r="N45" s="39">
        <f t="shared" si="1"/>
        <v>25553</v>
      </c>
    </row>
    <row r="46" spans="1:14" x14ac:dyDescent="0.25">
      <c r="A46" s="29" t="s">
        <v>57</v>
      </c>
      <c r="B46" s="32">
        <v>1635</v>
      </c>
      <c r="C46" s="26">
        <v>1877</v>
      </c>
      <c r="D46" s="26">
        <v>1670</v>
      </c>
      <c r="E46" s="26">
        <v>1453</v>
      </c>
      <c r="F46" s="26">
        <v>4874</v>
      </c>
      <c r="G46" s="26">
        <v>1121</v>
      </c>
      <c r="H46" s="26">
        <v>981</v>
      </c>
      <c r="I46" s="26">
        <v>1260</v>
      </c>
      <c r="J46" s="26">
        <v>1207</v>
      </c>
      <c r="K46" s="26">
        <v>1781</v>
      </c>
      <c r="L46" s="26">
        <v>1680</v>
      </c>
      <c r="M46" s="36">
        <v>1056</v>
      </c>
      <c r="N46" s="39">
        <f t="shared" si="1"/>
        <v>20595</v>
      </c>
    </row>
    <row r="47" spans="1:14" x14ac:dyDescent="0.25">
      <c r="A47" s="30" t="s">
        <v>58</v>
      </c>
      <c r="B47" s="33">
        <v>299</v>
      </c>
      <c r="C47" s="27">
        <v>279</v>
      </c>
      <c r="D47" s="27">
        <v>360</v>
      </c>
      <c r="E47" s="27">
        <v>334</v>
      </c>
      <c r="F47" s="27">
        <v>5073</v>
      </c>
      <c r="G47" s="27">
        <v>320</v>
      </c>
      <c r="H47" s="27">
        <v>246</v>
      </c>
      <c r="I47" s="27">
        <v>309</v>
      </c>
      <c r="J47" s="27">
        <v>268</v>
      </c>
      <c r="K47" s="27">
        <v>204</v>
      </c>
      <c r="L47" s="27">
        <v>269</v>
      </c>
      <c r="M47" s="37">
        <v>171</v>
      </c>
      <c r="N47" s="39">
        <f t="shared" si="1"/>
        <v>8132</v>
      </c>
    </row>
    <row r="48" spans="1:14" x14ac:dyDescent="0.25">
      <c r="A48" s="28" t="s">
        <v>59</v>
      </c>
      <c r="B48" s="31">
        <v>17198</v>
      </c>
      <c r="C48" s="25">
        <v>17123</v>
      </c>
      <c r="D48" s="25">
        <v>17103</v>
      </c>
      <c r="E48" s="25">
        <v>19304</v>
      </c>
      <c r="F48" s="25">
        <v>15306</v>
      </c>
      <c r="G48" s="25">
        <v>16114</v>
      </c>
      <c r="H48" s="25">
        <v>11393</v>
      </c>
      <c r="I48" s="25">
        <v>20115</v>
      </c>
      <c r="J48" s="25">
        <v>23128</v>
      </c>
      <c r="K48" s="25">
        <v>24612</v>
      </c>
      <c r="L48" s="25">
        <v>18621</v>
      </c>
      <c r="M48" s="35">
        <v>14711</v>
      </c>
      <c r="N48" s="38">
        <f t="shared" si="1"/>
        <v>214728</v>
      </c>
    </row>
    <row r="49" spans="1:14" x14ac:dyDescent="0.25">
      <c r="A49" s="29" t="s">
        <v>60</v>
      </c>
      <c r="B49" s="32">
        <v>7680</v>
      </c>
      <c r="C49" s="26">
        <v>7669</v>
      </c>
      <c r="D49" s="26">
        <v>7547</v>
      </c>
      <c r="E49" s="26">
        <v>8650</v>
      </c>
      <c r="F49" s="26">
        <v>6598</v>
      </c>
      <c r="G49" s="26">
        <v>7028</v>
      </c>
      <c r="H49" s="26">
        <v>5203</v>
      </c>
      <c r="I49" s="26">
        <v>9016</v>
      </c>
      <c r="J49" s="26">
        <v>10034</v>
      </c>
      <c r="K49" s="26">
        <v>11178</v>
      </c>
      <c r="L49" s="26">
        <v>8283</v>
      </c>
      <c r="M49" s="36">
        <v>6896</v>
      </c>
      <c r="N49" s="39">
        <f t="shared" si="1"/>
        <v>95782</v>
      </c>
    </row>
    <row r="50" spans="1:14" x14ac:dyDescent="0.25">
      <c r="A50" s="29" t="s">
        <v>61</v>
      </c>
      <c r="B50" s="32">
        <v>7095</v>
      </c>
      <c r="C50" s="26">
        <v>6784</v>
      </c>
      <c r="D50" s="26">
        <v>6727</v>
      </c>
      <c r="E50" s="26">
        <v>7805</v>
      </c>
      <c r="F50" s="26">
        <v>6266</v>
      </c>
      <c r="G50" s="26">
        <v>6461</v>
      </c>
      <c r="H50" s="26">
        <v>4548</v>
      </c>
      <c r="I50" s="26">
        <v>7973</v>
      </c>
      <c r="J50" s="26">
        <v>9169</v>
      </c>
      <c r="K50" s="26">
        <v>9880</v>
      </c>
      <c r="L50" s="26">
        <v>7586</v>
      </c>
      <c r="M50" s="36">
        <v>5982</v>
      </c>
      <c r="N50" s="39">
        <f t="shared" si="1"/>
        <v>86276</v>
      </c>
    </row>
    <row r="51" spans="1:14" x14ac:dyDescent="0.25">
      <c r="A51" s="29" t="s">
        <v>62</v>
      </c>
      <c r="B51" s="32">
        <v>6047</v>
      </c>
      <c r="C51" s="26">
        <v>6118</v>
      </c>
      <c r="D51" s="26">
        <v>5730</v>
      </c>
      <c r="E51" s="26">
        <v>6056</v>
      </c>
      <c r="F51" s="26">
        <v>4874</v>
      </c>
      <c r="G51" s="26">
        <v>5263</v>
      </c>
      <c r="H51" s="26">
        <v>3609</v>
      </c>
      <c r="I51" s="26">
        <v>6417</v>
      </c>
      <c r="J51" s="26">
        <v>7610</v>
      </c>
      <c r="K51" s="26">
        <v>8552</v>
      </c>
      <c r="L51" s="26">
        <v>6187</v>
      </c>
      <c r="M51" s="36">
        <v>5223</v>
      </c>
      <c r="N51" s="39">
        <f t="shared" si="1"/>
        <v>71686</v>
      </c>
    </row>
    <row r="52" spans="1:14" x14ac:dyDescent="0.25">
      <c r="A52" s="30" t="s">
        <v>63</v>
      </c>
      <c r="B52" s="33">
        <v>6229</v>
      </c>
      <c r="C52" s="27">
        <v>5817</v>
      </c>
      <c r="D52" s="27">
        <v>5869</v>
      </c>
      <c r="E52" s="27">
        <v>6535</v>
      </c>
      <c r="F52" s="27">
        <v>5073</v>
      </c>
      <c r="G52" s="27">
        <v>5174</v>
      </c>
      <c r="H52" s="27">
        <v>3599</v>
      </c>
      <c r="I52" s="27">
        <v>6380</v>
      </c>
      <c r="J52" s="27">
        <v>7585</v>
      </c>
      <c r="K52" s="27">
        <v>8218</v>
      </c>
      <c r="L52" s="27">
        <v>6530</v>
      </c>
      <c r="M52" s="37">
        <v>4648</v>
      </c>
      <c r="N52" s="39">
        <f t="shared" si="1"/>
        <v>71657</v>
      </c>
    </row>
    <row r="53" spans="1:14" x14ac:dyDescent="0.25">
      <c r="A53" s="20" t="s">
        <v>64</v>
      </c>
      <c r="B53" s="21">
        <v>47670</v>
      </c>
      <c r="C53" s="1">
        <v>44183</v>
      </c>
      <c r="D53" s="1">
        <v>41781</v>
      </c>
      <c r="E53" s="1">
        <v>37706</v>
      </c>
      <c r="F53" s="1">
        <v>49817</v>
      </c>
      <c r="G53" s="1">
        <v>39010</v>
      </c>
      <c r="H53" s="1">
        <v>30581</v>
      </c>
      <c r="I53" s="1">
        <v>13551</v>
      </c>
      <c r="J53" s="1">
        <v>60192</v>
      </c>
      <c r="K53" s="1">
        <v>61602</v>
      </c>
      <c r="L53" s="1">
        <v>56268</v>
      </c>
      <c r="M53" s="1">
        <v>37517</v>
      </c>
      <c r="N53" s="14">
        <f t="shared" si="1"/>
        <v>519878</v>
      </c>
    </row>
    <row r="54" spans="1:14" x14ac:dyDescent="0.25">
      <c r="A54" s="20" t="s">
        <v>65</v>
      </c>
      <c r="B54" s="21">
        <v>3734</v>
      </c>
      <c r="C54" s="1">
        <v>3364</v>
      </c>
      <c r="D54" s="1">
        <v>3212</v>
      </c>
      <c r="E54" s="1">
        <v>3033</v>
      </c>
      <c r="F54" s="1">
        <v>3053</v>
      </c>
      <c r="G54" s="1">
        <v>2479</v>
      </c>
      <c r="H54" s="1">
        <v>2282</v>
      </c>
      <c r="I54" s="1">
        <v>2318</v>
      </c>
      <c r="J54" s="1">
        <v>2933</v>
      </c>
      <c r="K54" s="1">
        <v>3637</v>
      </c>
      <c r="L54" s="1">
        <v>3191</v>
      </c>
      <c r="M54" s="1">
        <v>2359</v>
      </c>
      <c r="N54" s="38">
        <f t="shared" si="1"/>
        <v>35595</v>
      </c>
    </row>
    <row r="55" spans="1:14" x14ac:dyDescent="0.25">
      <c r="A55" s="28" t="s">
        <v>66</v>
      </c>
      <c r="B55" s="31">
        <v>36091</v>
      </c>
      <c r="C55" s="25">
        <v>29571</v>
      </c>
      <c r="D55" s="25">
        <v>33673</v>
      </c>
      <c r="E55" s="25">
        <v>34090</v>
      </c>
      <c r="F55" s="25">
        <v>23667</v>
      </c>
      <c r="G55" s="25">
        <v>26063</v>
      </c>
      <c r="H55" s="25">
        <v>19763</v>
      </c>
      <c r="I55" s="25">
        <v>21759</v>
      </c>
      <c r="J55" s="25">
        <v>27140</v>
      </c>
      <c r="K55" s="25">
        <v>28569</v>
      </c>
      <c r="L55" s="25">
        <v>28994</v>
      </c>
      <c r="M55" s="35">
        <v>35732</v>
      </c>
      <c r="N55" s="38">
        <f t="shared" si="1"/>
        <v>345112</v>
      </c>
    </row>
    <row r="56" spans="1:14" x14ac:dyDescent="0.25">
      <c r="A56" s="30" t="s">
        <v>67</v>
      </c>
      <c r="B56" s="33">
        <v>32613</v>
      </c>
      <c r="C56" s="27">
        <v>30774</v>
      </c>
      <c r="D56" s="27">
        <v>34602</v>
      </c>
      <c r="E56" s="27">
        <v>30912</v>
      </c>
      <c r="F56" s="27">
        <v>24526</v>
      </c>
      <c r="G56" s="27">
        <v>25306</v>
      </c>
      <c r="H56" s="27">
        <v>18830</v>
      </c>
      <c r="I56" s="27">
        <v>20623</v>
      </c>
      <c r="J56" s="27">
        <v>28363</v>
      </c>
      <c r="K56" s="27">
        <v>28268</v>
      </c>
      <c r="L56" s="27">
        <v>28202</v>
      </c>
      <c r="M56" s="37">
        <v>33142</v>
      </c>
      <c r="N56" s="39">
        <f t="shared" si="1"/>
        <v>336161</v>
      </c>
    </row>
    <row r="57" spans="1:14" x14ac:dyDescent="0.25">
      <c r="A57" s="28" t="s">
        <v>68</v>
      </c>
      <c r="B57" s="31">
        <v>2</v>
      </c>
      <c r="C57" s="25">
        <v>2</v>
      </c>
      <c r="D57" s="25">
        <v>5</v>
      </c>
      <c r="E57" s="25">
        <v>4</v>
      </c>
      <c r="F57" s="25">
        <v>9</v>
      </c>
      <c r="G57" s="25">
        <v>6</v>
      </c>
      <c r="H57" s="25">
        <v>1</v>
      </c>
      <c r="I57" s="25">
        <v>4</v>
      </c>
      <c r="J57" s="25">
        <v>2</v>
      </c>
      <c r="K57" s="25">
        <v>2</v>
      </c>
      <c r="L57" s="25">
        <v>4</v>
      </c>
      <c r="M57" s="35">
        <v>4</v>
      </c>
      <c r="N57" s="38">
        <f t="shared" si="1"/>
        <v>45</v>
      </c>
    </row>
    <row r="58" spans="1:14" x14ac:dyDescent="0.25">
      <c r="A58" s="30" t="s">
        <v>69</v>
      </c>
      <c r="B58" s="33">
        <v>2</v>
      </c>
      <c r="C58" s="27">
        <v>3</v>
      </c>
      <c r="D58" s="27">
        <v>3</v>
      </c>
      <c r="E58" s="27">
        <v>3</v>
      </c>
      <c r="F58" s="27">
        <v>7</v>
      </c>
      <c r="G58" s="27">
        <v>4</v>
      </c>
      <c r="H58" s="27">
        <v>1</v>
      </c>
      <c r="I58" s="27">
        <v>3</v>
      </c>
      <c r="J58" s="27">
        <v>2</v>
      </c>
      <c r="K58" s="27">
        <v>2</v>
      </c>
      <c r="L58" s="27">
        <v>3</v>
      </c>
      <c r="M58" s="37">
        <v>2</v>
      </c>
      <c r="N58" s="40">
        <f t="shared" si="1"/>
        <v>35</v>
      </c>
    </row>
    <row r="59" spans="1:14" x14ac:dyDescent="0.25">
      <c r="A59" s="20" t="s">
        <v>70</v>
      </c>
      <c r="B59" s="21">
        <v>32814</v>
      </c>
      <c r="C59" s="1">
        <v>31077</v>
      </c>
      <c r="D59" s="1">
        <v>34925</v>
      </c>
      <c r="E59" s="1">
        <v>31079</v>
      </c>
      <c r="F59" s="1">
        <v>24777</v>
      </c>
      <c r="G59" s="1">
        <v>25511</v>
      </c>
      <c r="H59" s="1">
        <v>19088</v>
      </c>
      <c r="I59" s="1">
        <v>20947</v>
      </c>
      <c r="J59" s="1">
        <v>28675</v>
      </c>
      <c r="K59" s="1">
        <v>28755</v>
      </c>
      <c r="L59" s="1">
        <v>28577</v>
      </c>
      <c r="M59" s="1">
        <v>33302</v>
      </c>
      <c r="N59" s="14">
        <f t="shared" si="1"/>
        <v>339527</v>
      </c>
    </row>
  </sheetData>
  <mergeCells count="2">
    <mergeCell ref="A1:N1"/>
    <mergeCell ref="A2:N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sqref="A1:P1"/>
    </sheetView>
  </sheetViews>
  <sheetFormatPr defaultRowHeight="15" x14ac:dyDescent="0.25"/>
  <cols>
    <col min="1" max="1" width="46.7109375" style="49" customWidth="1"/>
    <col min="2" max="9" width="7.7109375" style="49" customWidth="1"/>
    <col min="10" max="14" width="9.140625" style="49"/>
    <col min="15" max="15" width="7.7109375" style="49" customWidth="1"/>
    <col min="16" max="16" width="8.28515625" style="49" customWidth="1"/>
    <col min="17" max="16384" width="9.140625" style="49"/>
  </cols>
  <sheetData>
    <row r="1" spans="1:16" ht="18.75" x14ac:dyDescent="0.2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8" customHeight="1" x14ac:dyDescent="0.25">
      <c r="A2" s="106" t="s">
        <v>112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8" customHeight="1" x14ac:dyDescent="0.25"/>
    <row r="4" spans="1:16" ht="18" customHeight="1" x14ac:dyDescent="0.25">
      <c r="A4" s="78"/>
      <c r="B4" s="45" t="s">
        <v>113</v>
      </c>
      <c r="C4" s="45" t="s">
        <v>114</v>
      </c>
      <c r="D4" s="45" t="s">
        <v>115</v>
      </c>
      <c r="E4" s="45" t="s">
        <v>116</v>
      </c>
      <c r="F4" s="45" t="s">
        <v>117</v>
      </c>
      <c r="G4" s="46" t="s">
        <v>118</v>
      </c>
      <c r="H4" s="97" t="s">
        <v>119</v>
      </c>
      <c r="I4" s="48" t="s">
        <v>120</v>
      </c>
      <c r="J4" s="45" t="s">
        <v>121</v>
      </c>
      <c r="K4" s="45" t="s">
        <v>122</v>
      </c>
      <c r="L4" s="45" t="s">
        <v>123</v>
      </c>
      <c r="M4" s="45" t="s">
        <v>124</v>
      </c>
      <c r="N4" s="46" t="s">
        <v>125</v>
      </c>
      <c r="O4" s="47" t="s">
        <v>126</v>
      </c>
      <c r="P4" s="92" t="s">
        <v>127</v>
      </c>
    </row>
    <row r="5" spans="1:16" ht="18" customHeight="1" x14ac:dyDescent="0.25">
      <c r="A5" s="50" t="s">
        <v>45</v>
      </c>
      <c r="B5" s="51">
        <v>34645</v>
      </c>
      <c r="C5" s="51">
        <v>30667</v>
      </c>
      <c r="D5" s="51">
        <v>30830</v>
      </c>
      <c r="E5" s="51">
        <v>22089</v>
      </c>
      <c r="F5" s="51">
        <v>24005</v>
      </c>
      <c r="G5" s="52">
        <v>30777</v>
      </c>
      <c r="H5" s="98">
        <v>173013</v>
      </c>
      <c r="I5" s="54">
        <v>35351</v>
      </c>
      <c r="J5" s="51">
        <v>40785</v>
      </c>
      <c r="K5" s="51">
        <v>40376</v>
      </c>
      <c r="L5" s="51">
        <v>45163</v>
      </c>
      <c r="M5" s="51">
        <v>51311</v>
      </c>
      <c r="N5" s="52">
        <v>42370</v>
      </c>
      <c r="O5" s="53">
        <v>255356</v>
      </c>
      <c r="P5" s="93">
        <v>428369</v>
      </c>
    </row>
    <row r="6" spans="1:16" ht="18" customHeight="1" x14ac:dyDescent="0.25">
      <c r="A6" s="55" t="s">
        <v>87</v>
      </c>
      <c r="B6" s="56">
        <v>513</v>
      </c>
      <c r="C6" s="56">
        <v>526</v>
      </c>
      <c r="D6" s="56">
        <v>371</v>
      </c>
      <c r="E6" s="56">
        <v>180</v>
      </c>
      <c r="F6" s="56">
        <v>319</v>
      </c>
      <c r="G6" s="57">
        <v>441</v>
      </c>
      <c r="H6" s="99">
        <v>2350</v>
      </c>
      <c r="I6" s="56">
        <v>424</v>
      </c>
      <c r="J6" s="56">
        <v>421</v>
      </c>
      <c r="K6" s="56">
        <v>524</v>
      </c>
      <c r="L6" s="56">
        <v>515</v>
      </c>
      <c r="M6" s="56">
        <v>456</v>
      </c>
      <c r="N6" s="57">
        <v>405</v>
      </c>
      <c r="O6" s="86">
        <v>2745</v>
      </c>
      <c r="P6" s="94">
        <v>5095</v>
      </c>
    </row>
    <row r="7" spans="1:16" ht="18" customHeight="1" x14ac:dyDescent="0.25">
      <c r="A7" s="55" t="s">
        <v>46</v>
      </c>
      <c r="B7" s="56">
        <v>34132</v>
      </c>
      <c r="C7" s="56">
        <v>30141</v>
      </c>
      <c r="D7" s="56">
        <v>30459</v>
      </c>
      <c r="E7" s="56">
        <v>21909</v>
      </c>
      <c r="F7" s="56">
        <v>23686</v>
      </c>
      <c r="G7" s="57">
        <v>30336</v>
      </c>
      <c r="H7" s="99">
        <v>170663</v>
      </c>
      <c r="I7" s="56">
        <v>34927</v>
      </c>
      <c r="J7" s="56">
        <v>40364</v>
      </c>
      <c r="K7" s="56">
        <v>39852</v>
      </c>
      <c r="L7" s="56">
        <v>44648</v>
      </c>
      <c r="M7" s="56">
        <v>50855</v>
      </c>
      <c r="N7" s="57">
        <v>41965</v>
      </c>
      <c r="O7" s="86">
        <v>252611</v>
      </c>
      <c r="P7" s="94">
        <v>423274</v>
      </c>
    </row>
    <row r="8" spans="1:16" ht="18" customHeight="1" x14ac:dyDescent="0.25">
      <c r="A8" s="50" t="s">
        <v>88</v>
      </c>
      <c r="B8" s="58">
        <v>35761</v>
      </c>
      <c r="C8" s="58">
        <v>31781</v>
      </c>
      <c r="D8" s="58">
        <v>32115</v>
      </c>
      <c r="E8" s="58">
        <v>22910</v>
      </c>
      <c r="F8" s="58">
        <v>23892</v>
      </c>
      <c r="G8" s="59">
        <v>31341</v>
      </c>
      <c r="H8" s="98">
        <v>177800</v>
      </c>
      <c r="I8" s="58">
        <v>36347</v>
      </c>
      <c r="J8" s="58">
        <v>41374</v>
      </c>
      <c r="K8" s="58">
        <v>41880</v>
      </c>
      <c r="L8" s="58">
        <v>45221</v>
      </c>
      <c r="M8" s="58">
        <v>52319</v>
      </c>
      <c r="N8" s="59">
        <v>43965</v>
      </c>
      <c r="O8" s="53">
        <v>261106</v>
      </c>
      <c r="P8" s="93">
        <v>438906</v>
      </c>
    </row>
    <row r="9" spans="1:16" ht="27.75" customHeight="1" x14ac:dyDescent="0.25">
      <c r="A9" s="84" t="s">
        <v>93</v>
      </c>
      <c r="B9" s="62">
        <v>33020</v>
      </c>
      <c r="C9" s="62">
        <v>28930</v>
      </c>
      <c r="D9" s="62">
        <v>27822</v>
      </c>
      <c r="E9" s="62">
        <v>19540</v>
      </c>
      <c r="F9" s="62">
        <v>20657</v>
      </c>
      <c r="G9" s="63">
        <v>27911</v>
      </c>
      <c r="H9" s="100">
        <v>157880</v>
      </c>
      <c r="I9" s="62">
        <v>17989</v>
      </c>
      <c r="J9" s="62">
        <v>11777</v>
      </c>
      <c r="K9" s="62">
        <v>37721</v>
      </c>
      <c r="L9" s="62">
        <v>41948</v>
      </c>
      <c r="M9" s="62">
        <v>47838</v>
      </c>
      <c r="N9" s="63">
        <v>35789</v>
      </c>
      <c r="O9" s="87">
        <v>193062</v>
      </c>
      <c r="P9" s="95">
        <v>350942</v>
      </c>
    </row>
    <row r="10" spans="1:16" ht="28.5" customHeight="1" x14ac:dyDescent="0.25">
      <c r="A10" s="83" t="s">
        <v>89</v>
      </c>
      <c r="B10" s="64"/>
      <c r="C10" s="64"/>
      <c r="D10" s="64"/>
      <c r="E10" s="64"/>
      <c r="F10" s="64"/>
      <c r="G10" s="65"/>
      <c r="H10" s="101"/>
      <c r="I10" s="64"/>
      <c r="J10" s="67"/>
      <c r="K10" s="64"/>
      <c r="L10" s="64"/>
      <c r="M10" s="64"/>
      <c r="N10" s="65"/>
      <c r="O10" s="66"/>
      <c r="P10" s="93"/>
    </row>
    <row r="11" spans="1:16" ht="18" customHeight="1" x14ac:dyDescent="0.25">
      <c r="A11" s="55" t="s">
        <v>90</v>
      </c>
      <c r="B11" s="68">
        <v>443</v>
      </c>
      <c r="C11" s="68">
        <v>2589</v>
      </c>
      <c r="D11" s="68">
        <v>732</v>
      </c>
      <c r="E11" s="68">
        <v>595</v>
      </c>
      <c r="F11" s="68">
        <v>560</v>
      </c>
      <c r="G11" s="69">
        <v>903</v>
      </c>
      <c r="H11" s="99">
        <v>5822</v>
      </c>
      <c r="I11" s="68">
        <v>311</v>
      </c>
      <c r="J11" s="67">
        <v>573</v>
      </c>
      <c r="K11" s="68">
        <v>583</v>
      </c>
      <c r="L11" s="68">
        <v>940</v>
      </c>
      <c r="M11" s="68">
        <v>663</v>
      </c>
      <c r="N11" s="69">
        <v>1092</v>
      </c>
      <c r="O11" s="88">
        <v>4162</v>
      </c>
      <c r="P11" s="94">
        <v>9984</v>
      </c>
    </row>
    <row r="12" spans="1:16" ht="18" customHeight="1" x14ac:dyDescent="0.25">
      <c r="A12" s="55" t="s">
        <v>91</v>
      </c>
      <c r="B12" s="68">
        <v>34622</v>
      </c>
      <c r="C12" s="68">
        <v>28715</v>
      </c>
      <c r="D12" s="68">
        <v>31113</v>
      </c>
      <c r="E12" s="68">
        <v>22112</v>
      </c>
      <c r="F12" s="68">
        <v>22986</v>
      </c>
      <c r="G12" s="69">
        <v>30109</v>
      </c>
      <c r="H12" s="99">
        <v>169657</v>
      </c>
      <c r="I12" s="68">
        <v>35725</v>
      </c>
      <c r="J12" s="67">
        <v>40517</v>
      </c>
      <c r="K12" s="68">
        <v>41021</v>
      </c>
      <c r="L12" s="68">
        <v>44030</v>
      </c>
      <c r="M12" s="68">
        <v>51315</v>
      </c>
      <c r="N12" s="69">
        <v>42557</v>
      </c>
      <c r="O12" s="88">
        <v>255165</v>
      </c>
      <c r="P12" s="94">
        <v>424822</v>
      </c>
    </row>
    <row r="13" spans="1:16" ht="18" customHeight="1" x14ac:dyDescent="0.25">
      <c r="A13" s="55" t="s">
        <v>86</v>
      </c>
      <c r="B13" s="68">
        <v>647</v>
      </c>
      <c r="C13" s="68">
        <v>488</v>
      </c>
      <c r="D13" s="68">
        <v>386</v>
      </c>
      <c r="E13" s="68">
        <v>313</v>
      </c>
      <c r="F13" s="68">
        <v>331</v>
      </c>
      <c r="G13" s="69">
        <v>330</v>
      </c>
      <c r="H13" s="99">
        <v>2495</v>
      </c>
      <c r="I13" s="68">
        <v>476</v>
      </c>
      <c r="J13" s="67">
        <v>358</v>
      </c>
      <c r="K13" s="68">
        <v>489</v>
      </c>
      <c r="L13" s="68">
        <v>457</v>
      </c>
      <c r="M13" s="68">
        <v>482</v>
      </c>
      <c r="N13" s="69">
        <v>377</v>
      </c>
      <c r="O13" s="88">
        <v>2639</v>
      </c>
      <c r="P13" s="94">
        <v>5134</v>
      </c>
    </row>
    <row r="14" spans="1:16" ht="18" customHeight="1" x14ac:dyDescent="0.25">
      <c r="A14" s="61" t="s">
        <v>92</v>
      </c>
      <c r="B14" s="68">
        <v>127</v>
      </c>
      <c r="C14" s="68">
        <v>87</v>
      </c>
      <c r="D14" s="68">
        <v>88</v>
      </c>
      <c r="E14" s="68">
        <v>75</v>
      </c>
      <c r="F14" s="68">
        <v>89</v>
      </c>
      <c r="G14" s="69">
        <v>75</v>
      </c>
      <c r="H14" s="100">
        <v>541</v>
      </c>
      <c r="I14" s="68">
        <v>83</v>
      </c>
      <c r="J14" s="67">
        <v>65</v>
      </c>
      <c r="K14" s="68">
        <v>89</v>
      </c>
      <c r="L14" s="68">
        <v>98</v>
      </c>
      <c r="M14" s="68">
        <v>101</v>
      </c>
      <c r="N14" s="69">
        <v>96</v>
      </c>
      <c r="O14" s="89">
        <v>532</v>
      </c>
      <c r="P14" s="94">
        <v>1073</v>
      </c>
    </row>
    <row r="15" spans="1:16" ht="30" customHeight="1" x14ac:dyDescent="0.25">
      <c r="A15" s="83" t="s">
        <v>94</v>
      </c>
      <c r="B15" s="58"/>
      <c r="C15" s="58"/>
      <c r="D15" s="58"/>
      <c r="E15" s="58"/>
      <c r="F15" s="58"/>
      <c r="G15" s="59"/>
      <c r="H15" s="101"/>
      <c r="I15" s="58"/>
      <c r="J15" s="70"/>
      <c r="K15" s="58"/>
      <c r="L15" s="58"/>
      <c r="M15" s="58"/>
      <c r="N15" s="59"/>
      <c r="O15" s="60"/>
      <c r="P15" s="93"/>
    </row>
    <row r="16" spans="1:16" ht="18" customHeight="1" x14ac:dyDescent="0.25">
      <c r="A16" s="55" t="s">
        <v>95</v>
      </c>
      <c r="B16" s="68">
        <v>29324</v>
      </c>
      <c r="C16" s="68">
        <v>25492</v>
      </c>
      <c r="D16" s="68">
        <v>23169</v>
      </c>
      <c r="E16" s="68">
        <v>16440</v>
      </c>
      <c r="F16" s="68">
        <v>17029</v>
      </c>
      <c r="G16" s="69">
        <v>23776</v>
      </c>
      <c r="H16" s="99">
        <v>135230</v>
      </c>
      <c r="I16" s="68">
        <v>29098</v>
      </c>
      <c r="J16" s="67">
        <v>28485</v>
      </c>
      <c r="K16" s="68">
        <v>33801</v>
      </c>
      <c r="L16" s="68">
        <v>34514</v>
      </c>
      <c r="M16" s="68">
        <v>40870</v>
      </c>
      <c r="N16" s="69">
        <v>35379</v>
      </c>
      <c r="O16" s="88">
        <v>202147</v>
      </c>
      <c r="P16" s="94">
        <v>337377</v>
      </c>
    </row>
    <row r="17" spans="1:16" ht="18" customHeight="1" x14ac:dyDescent="0.25">
      <c r="A17" s="55" t="s">
        <v>96</v>
      </c>
      <c r="B17" s="68">
        <v>4698</v>
      </c>
      <c r="C17" s="68">
        <v>5379</v>
      </c>
      <c r="D17" s="68">
        <v>8113</v>
      </c>
      <c r="E17" s="68">
        <v>5156</v>
      </c>
      <c r="F17" s="68">
        <v>6065</v>
      </c>
      <c r="G17" s="69">
        <v>6716</v>
      </c>
      <c r="H17" s="99">
        <v>36127</v>
      </c>
      <c r="I17" s="68">
        <v>6565</v>
      </c>
      <c r="J17" s="67">
        <v>12179</v>
      </c>
      <c r="K17" s="68">
        <v>7123</v>
      </c>
      <c r="L17" s="68">
        <v>9778</v>
      </c>
      <c r="M17" s="68">
        <v>10351</v>
      </c>
      <c r="N17" s="69">
        <v>7539</v>
      </c>
      <c r="O17" s="88">
        <v>53535</v>
      </c>
      <c r="P17" s="94">
        <v>89662</v>
      </c>
    </row>
    <row r="18" spans="1:16" ht="18" customHeight="1" x14ac:dyDescent="0.25">
      <c r="A18" s="55" t="s">
        <v>97</v>
      </c>
      <c r="B18" s="68">
        <v>1481</v>
      </c>
      <c r="C18" s="68">
        <v>680</v>
      </c>
      <c r="D18" s="68">
        <v>658</v>
      </c>
      <c r="E18" s="68">
        <v>1200</v>
      </c>
      <c r="F18" s="68">
        <v>685</v>
      </c>
      <c r="G18" s="69">
        <v>712</v>
      </c>
      <c r="H18" s="99">
        <v>5416</v>
      </c>
      <c r="I18" s="68">
        <v>586</v>
      </c>
      <c r="J18" s="67">
        <v>628</v>
      </c>
      <c r="K18" s="68">
        <v>826</v>
      </c>
      <c r="L18" s="68">
        <v>741</v>
      </c>
      <c r="M18" s="68">
        <v>983</v>
      </c>
      <c r="N18" s="69">
        <v>919</v>
      </c>
      <c r="O18" s="88">
        <v>4683</v>
      </c>
      <c r="P18" s="94">
        <v>10099</v>
      </c>
    </row>
    <row r="19" spans="1:16" ht="18" customHeight="1" x14ac:dyDescent="0.25">
      <c r="A19" s="61" t="s">
        <v>98</v>
      </c>
      <c r="B19" s="62">
        <v>126</v>
      </c>
      <c r="C19" s="62">
        <v>211</v>
      </c>
      <c r="D19" s="62">
        <v>155</v>
      </c>
      <c r="E19" s="62">
        <v>110</v>
      </c>
      <c r="F19" s="62">
        <v>112</v>
      </c>
      <c r="G19" s="63">
        <v>132</v>
      </c>
      <c r="H19" s="100">
        <v>846</v>
      </c>
      <c r="I19" s="62">
        <v>80</v>
      </c>
      <c r="J19" s="71">
        <v>59</v>
      </c>
      <c r="K19" s="62">
        <v>111</v>
      </c>
      <c r="L19" s="62">
        <v>165</v>
      </c>
      <c r="M19" s="62">
        <v>85</v>
      </c>
      <c r="N19" s="63">
        <v>80</v>
      </c>
      <c r="O19" s="87">
        <v>580</v>
      </c>
      <c r="P19" s="95">
        <v>1426</v>
      </c>
    </row>
    <row r="20" spans="1:16" ht="18" customHeight="1" x14ac:dyDescent="0.25">
      <c r="A20" s="44" t="s">
        <v>99</v>
      </c>
      <c r="B20" s="72">
        <v>22</v>
      </c>
      <c r="C20" s="72">
        <v>34</v>
      </c>
      <c r="D20" s="72">
        <v>26</v>
      </c>
      <c r="E20" s="72">
        <v>20</v>
      </c>
      <c r="F20" s="72">
        <v>21</v>
      </c>
      <c r="G20" s="73">
        <v>24</v>
      </c>
      <c r="H20" s="102">
        <v>147</v>
      </c>
      <c r="I20" s="74">
        <v>20</v>
      </c>
      <c r="J20" s="72">
        <v>16</v>
      </c>
      <c r="K20" s="72">
        <v>35</v>
      </c>
      <c r="L20" s="72">
        <v>44</v>
      </c>
      <c r="M20" s="72">
        <v>28</v>
      </c>
      <c r="N20" s="75">
        <v>27</v>
      </c>
      <c r="O20" s="90">
        <v>170</v>
      </c>
      <c r="P20" s="96">
        <v>317</v>
      </c>
    </row>
    <row r="21" spans="1:16" ht="18" customHeight="1" x14ac:dyDescent="0.25">
      <c r="A21" s="44" t="s">
        <v>100</v>
      </c>
      <c r="B21" s="72">
        <v>19</v>
      </c>
      <c r="C21" s="72">
        <v>31</v>
      </c>
      <c r="D21" s="72">
        <v>24</v>
      </c>
      <c r="E21" s="72">
        <v>18</v>
      </c>
      <c r="F21" s="72">
        <v>19</v>
      </c>
      <c r="G21" s="73">
        <v>23</v>
      </c>
      <c r="H21" s="102">
        <v>134</v>
      </c>
      <c r="I21" s="74">
        <v>18</v>
      </c>
      <c r="J21" s="72">
        <v>11</v>
      </c>
      <c r="K21" s="72">
        <v>25</v>
      </c>
      <c r="L21" s="72">
        <v>30</v>
      </c>
      <c r="M21" s="72">
        <v>23</v>
      </c>
      <c r="N21" s="75">
        <v>20</v>
      </c>
      <c r="O21" s="90">
        <v>127</v>
      </c>
      <c r="P21" s="96">
        <v>261</v>
      </c>
    </row>
    <row r="22" spans="1:16" ht="27" customHeight="1" x14ac:dyDescent="0.25">
      <c r="A22" s="85" t="s">
        <v>101</v>
      </c>
      <c r="B22" s="72">
        <v>3</v>
      </c>
      <c r="C22" s="72">
        <v>3</v>
      </c>
      <c r="D22" s="72">
        <v>2</v>
      </c>
      <c r="E22" s="72">
        <v>2</v>
      </c>
      <c r="F22" s="72">
        <v>2</v>
      </c>
      <c r="G22" s="73">
        <v>1</v>
      </c>
      <c r="H22" s="102">
        <v>13</v>
      </c>
      <c r="I22" s="74">
        <v>2</v>
      </c>
      <c r="J22" s="72">
        <v>5</v>
      </c>
      <c r="K22" s="72">
        <v>10</v>
      </c>
      <c r="L22" s="72">
        <v>14</v>
      </c>
      <c r="M22" s="72">
        <v>5</v>
      </c>
      <c r="N22" s="75">
        <v>7</v>
      </c>
      <c r="O22" s="90">
        <v>43</v>
      </c>
      <c r="P22" s="96">
        <v>56</v>
      </c>
    </row>
    <row r="23" spans="1:16" ht="18" customHeight="1" x14ac:dyDescent="0.25">
      <c r="A23" s="76" t="s">
        <v>64</v>
      </c>
      <c r="B23" s="74">
        <v>54402</v>
      </c>
      <c r="C23" s="74">
        <v>31597</v>
      </c>
      <c r="D23" s="74">
        <v>25341</v>
      </c>
      <c r="E23" s="74">
        <v>6144</v>
      </c>
      <c r="F23" s="74">
        <v>52038</v>
      </c>
      <c r="G23" s="73">
        <v>24881</v>
      </c>
      <c r="H23" s="102">
        <v>194403</v>
      </c>
      <c r="I23" s="74">
        <v>14433</v>
      </c>
      <c r="J23" s="74">
        <v>5957</v>
      </c>
      <c r="K23" s="74">
        <v>63709</v>
      </c>
      <c r="L23" s="74">
        <v>43169</v>
      </c>
      <c r="M23" s="74">
        <v>40794</v>
      </c>
      <c r="N23" s="73">
        <v>31315</v>
      </c>
      <c r="O23" s="91">
        <v>199377</v>
      </c>
      <c r="P23" s="96">
        <v>393780</v>
      </c>
    </row>
    <row r="24" spans="1:16" ht="18" customHeight="1" x14ac:dyDescent="0.25">
      <c r="A24" s="77" t="s">
        <v>65</v>
      </c>
      <c r="B24" s="58">
        <v>2723</v>
      </c>
      <c r="C24" s="58">
        <v>2443</v>
      </c>
      <c r="D24" s="58">
        <v>2354</v>
      </c>
      <c r="E24" s="58">
        <v>1811</v>
      </c>
      <c r="F24" s="58">
        <v>1866</v>
      </c>
      <c r="G24" s="59">
        <v>1921</v>
      </c>
      <c r="H24" s="98">
        <v>13118</v>
      </c>
      <c r="I24" s="58">
        <v>2121</v>
      </c>
      <c r="J24" s="58">
        <v>1753</v>
      </c>
      <c r="K24" s="58">
        <v>2268</v>
      </c>
      <c r="L24" s="58">
        <v>2163</v>
      </c>
      <c r="M24" s="58">
        <v>2202</v>
      </c>
      <c r="N24" s="59">
        <v>2312</v>
      </c>
      <c r="O24" s="53">
        <v>12819</v>
      </c>
      <c r="P24" s="93">
        <v>25937</v>
      </c>
    </row>
    <row r="25" spans="1:16" ht="28.5" customHeight="1" x14ac:dyDescent="0.25">
      <c r="A25" s="83" t="s">
        <v>102</v>
      </c>
      <c r="B25" s="78">
        <v>30938</v>
      </c>
      <c r="C25" s="78">
        <v>32775</v>
      </c>
      <c r="D25" s="78">
        <v>31480</v>
      </c>
      <c r="E25" s="78">
        <v>15860</v>
      </c>
      <c r="F25" s="78">
        <v>19804</v>
      </c>
      <c r="G25" s="79">
        <v>21282</v>
      </c>
      <c r="H25" s="98">
        <v>152139</v>
      </c>
      <c r="I25" s="81">
        <v>27570</v>
      </c>
      <c r="J25" s="78">
        <v>20770</v>
      </c>
      <c r="K25" s="78">
        <v>28337</v>
      </c>
      <c r="L25" s="78">
        <v>34981</v>
      </c>
      <c r="M25" s="78">
        <v>36592</v>
      </c>
      <c r="N25" s="79">
        <v>34186</v>
      </c>
      <c r="O25" s="80">
        <v>182436</v>
      </c>
      <c r="P25" s="93">
        <v>334575</v>
      </c>
    </row>
    <row r="26" spans="1:16" ht="18" customHeight="1" x14ac:dyDescent="0.25">
      <c r="A26" s="55" t="s">
        <v>103</v>
      </c>
      <c r="B26" s="68">
        <v>217</v>
      </c>
      <c r="C26" s="68">
        <v>243</v>
      </c>
      <c r="D26" s="68">
        <v>161</v>
      </c>
      <c r="E26" s="68">
        <v>74</v>
      </c>
      <c r="F26" s="68">
        <v>113</v>
      </c>
      <c r="G26" s="57">
        <v>229</v>
      </c>
      <c r="H26" s="99">
        <v>1037</v>
      </c>
      <c r="I26" s="56">
        <v>147</v>
      </c>
      <c r="J26" s="56">
        <v>121</v>
      </c>
      <c r="K26" s="56">
        <v>181</v>
      </c>
      <c r="L26" s="56">
        <v>229</v>
      </c>
      <c r="M26" s="56">
        <v>215</v>
      </c>
      <c r="N26" s="57">
        <v>196</v>
      </c>
      <c r="O26" s="88">
        <v>1089</v>
      </c>
      <c r="P26" s="94">
        <v>2126</v>
      </c>
    </row>
    <row r="27" spans="1:16" ht="18" customHeight="1" x14ac:dyDescent="0.25">
      <c r="A27" s="61" t="s">
        <v>104</v>
      </c>
      <c r="B27" s="62">
        <v>30721</v>
      </c>
      <c r="C27" s="62">
        <v>32532</v>
      </c>
      <c r="D27" s="62">
        <v>31319</v>
      </c>
      <c r="E27" s="62">
        <v>15786</v>
      </c>
      <c r="F27" s="62">
        <v>19691</v>
      </c>
      <c r="G27" s="63">
        <v>21053</v>
      </c>
      <c r="H27" s="100">
        <v>151102</v>
      </c>
      <c r="I27" s="62">
        <v>27423</v>
      </c>
      <c r="J27" s="62">
        <v>20649</v>
      </c>
      <c r="K27" s="62">
        <v>28156</v>
      </c>
      <c r="L27" s="62">
        <v>34752</v>
      </c>
      <c r="M27" s="62">
        <v>36377</v>
      </c>
      <c r="N27" s="63">
        <v>33990</v>
      </c>
      <c r="O27" s="87">
        <v>181347</v>
      </c>
      <c r="P27" s="95">
        <v>332449</v>
      </c>
    </row>
    <row r="28" spans="1:16" ht="18" customHeight="1" x14ac:dyDescent="0.25">
      <c r="A28" s="44" t="s">
        <v>105</v>
      </c>
      <c r="B28" s="62">
        <v>37511</v>
      </c>
      <c r="C28" s="62">
        <v>32088</v>
      </c>
      <c r="D28" s="62">
        <v>33047</v>
      </c>
      <c r="E28" s="62">
        <v>17176</v>
      </c>
      <c r="F28" s="82">
        <v>17810</v>
      </c>
      <c r="G28" s="63">
        <v>22448</v>
      </c>
      <c r="H28" s="100">
        <v>160080</v>
      </c>
      <c r="I28" s="62">
        <v>25615</v>
      </c>
      <c r="J28" s="62">
        <v>22638</v>
      </c>
      <c r="K28" s="62">
        <v>27889</v>
      </c>
      <c r="L28" s="62">
        <v>34791</v>
      </c>
      <c r="M28" s="62">
        <v>34895</v>
      </c>
      <c r="N28" s="63">
        <v>32393</v>
      </c>
      <c r="O28" s="87">
        <v>178221</v>
      </c>
      <c r="P28" s="95">
        <v>338301</v>
      </c>
    </row>
    <row r="29" spans="1:16" ht="18" customHeight="1" x14ac:dyDescent="0.25">
      <c r="A29" s="44" t="s">
        <v>106</v>
      </c>
      <c r="B29" s="74">
        <v>0</v>
      </c>
      <c r="C29" s="74">
        <v>1</v>
      </c>
      <c r="D29" s="74">
        <v>0</v>
      </c>
      <c r="E29" s="74">
        <v>3</v>
      </c>
      <c r="F29" s="72">
        <v>3</v>
      </c>
      <c r="G29" s="73">
        <v>1</v>
      </c>
      <c r="H29" s="102">
        <v>8</v>
      </c>
      <c r="I29" s="74">
        <v>0</v>
      </c>
      <c r="J29" s="74">
        <v>1</v>
      </c>
      <c r="K29" s="74">
        <v>0</v>
      </c>
      <c r="L29" s="74">
        <v>2</v>
      </c>
      <c r="M29" s="74">
        <v>1</v>
      </c>
      <c r="N29" s="73">
        <v>2</v>
      </c>
      <c r="O29" s="91">
        <v>6</v>
      </c>
      <c r="P29" s="96">
        <v>14</v>
      </c>
    </row>
    <row r="30" spans="1:16" ht="18" customHeight="1" x14ac:dyDescent="0.25">
      <c r="A30" s="44" t="s">
        <v>107</v>
      </c>
      <c r="B30" s="74">
        <v>36292</v>
      </c>
      <c r="C30" s="74">
        <v>31753</v>
      </c>
      <c r="D30" s="74">
        <v>33101</v>
      </c>
      <c r="E30" s="74">
        <v>18248</v>
      </c>
      <c r="F30" s="72">
        <v>18136</v>
      </c>
      <c r="G30" s="73">
        <v>22057</v>
      </c>
      <c r="H30" s="102">
        <v>159587</v>
      </c>
      <c r="I30" s="74">
        <v>25387</v>
      </c>
      <c r="J30" s="74">
        <v>22814</v>
      </c>
      <c r="K30" s="74">
        <v>27770</v>
      </c>
      <c r="L30" s="74">
        <v>35776</v>
      </c>
      <c r="M30" s="74">
        <v>32225</v>
      </c>
      <c r="N30" s="73">
        <v>35724</v>
      </c>
      <c r="O30" s="91">
        <v>179696</v>
      </c>
      <c r="P30" s="96">
        <v>339283</v>
      </c>
    </row>
    <row r="31" spans="1:16" ht="18" customHeight="1" x14ac:dyDescent="0.25">
      <c r="A31" s="44" t="s">
        <v>108</v>
      </c>
      <c r="B31" s="74">
        <v>36300</v>
      </c>
      <c r="C31" s="74">
        <v>31757</v>
      </c>
      <c r="D31" s="74">
        <v>33106</v>
      </c>
      <c r="E31" s="74">
        <v>18250</v>
      </c>
      <c r="F31" s="72">
        <v>18136</v>
      </c>
      <c r="G31" s="73">
        <v>22060</v>
      </c>
      <c r="H31" s="102">
        <v>159609</v>
      </c>
      <c r="I31" s="74">
        <v>25392</v>
      </c>
      <c r="J31" s="74">
        <v>22817</v>
      </c>
      <c r="K31" s="74">
        <v>27780</v>
      </c>
      <c r="L31" s="74">
        <v>35782</v>
      </c>
      <c r="M31" s="74">
        <v>32227</v>
      </c>
      <c r="N31" s="73">
        <v>35728</v>
      </c>
      <c r="O31" s="91">
        <v>179726</v>
      </c>
      <c r="P31" s="96">
        <v>339335</v>
      </c>
    </row>
    <row r="32" spans="1:16" ht="28.5" customHeight="1" x14ac:dyDescent="0.25">
      <c r="A32" s="83" t="s">
        <v>109</v>
      </c>
      <c r="B32" s="78">
        <v>34677</v>
      </c>
      <c r="C32" s="78">
        <v>30707</v>
      </c>
      <c r="D32" s="78">
        <v>30899</v>
      </c>
      <c r="E32" s="78">
        <v>22120</v>
      </c>
      <c r="F32" s="78">
        <v>24037</v>
      </c>
      <c r="G32" s="79">
        <v>30818</v>
      </c>
      <c r="H32" s="98">
        <v>173258</v>
      </c>
      <c r="I32" s="81">
        <v>35401</v>
      </c>
      <c r="J32" s="78">
        <v>40837</v>
      </c>
      <c r="K32" s="78">
        <v>40438</v>
      </c>
      <c r="L32" s="78">
        <v>45212</v>
      </c>
      <c r="M32" s="78">
        <v>51340</v>
      </c>
      <c r="N32" s="79">
        <v>42418</v>
      </c>
      <c r="O32" s="80">
        <v>255646</v>
      </c>
      <c r="P32" s="93">
        <v>428904</v>
      </c>
    </row>
    <row r="33" spans="1:16" ht="18" customHeight="1" x14ac:dyDescent="0.25">
      <c r="A33" s="55" t="s">
        <v>110</v>
      </c>
      <c r="B33" s="68">
        <v>1180</v>
      </c>
      <c r="C33" s="68">
        <v>1148</v>
      </c>
      <c r="D33" s="68">
        <v>969</v>
      </c>
      <c r="E33" s="68">
        <v>781</v>
      </c>
      <c r="F33" s="68">
        <v>976</v>
      </c>
      <c r="G33" s="57">
        <v>1187</v>
      </c>
      <c r="H33" s="99">
        <v>6241</v>
      </c>
      <c r="I33" s="56">
        <v>1137</v>
      </c>
      <c r="J33" s="56">
        <v>926</v>
      </c>
      <c r="K33" s="56">
        <v>1192</v>
      </c>
      <c r="L33" s="56">
        <v>1152</v>
      </c>
      <c r="M33" s="56">
        <v>1051</v>
      </c>
      <c r="N33" s="57">
        <v>1066</v>
      </c>
      <c r="O33" s="88">
        <v>6524</v>
      </c>
      <c r="P33" s="94">
        <v>12765</v>
      </c>
    </row>
    <row r="34" spans="1:16" ht="18" customHeight="1" x14ac:dyDescent="0.25">
      <c r="A34" s="61" t="s">
        <v>111</v>
      </c>
      <c r="B34" s="82">
        <v>33497</v>
      </c>
      <c r="C34" s="82">
        <v>29559</v>
      </c>
      <c r="D34" s="82">
        <v>29930</v>
      </c>
      <c r="E34" s="82">
        <v>21339</v>
      </c>
      <c r="F34" s="82">
        <v>23061</v>
      </c>
      <c r="G34" s="63">
        <v>29631</v>
      </c>
      <c r="H34" s="100">
        <v>167017</v>
      </c>
      <c r="I34" s="62">
        <v>34264</v>
      </c>
      <c r="J34" s="62">
        <v>39911</v>
      </c>
      <c r="K34" s="62">
        <v>39246</v>
      </c>
      <c r="L34" s="62">
        <v>44060</v>
      </c>
      <c r="M34" s="62">
        <v>50289</v>
      </c>
      <c r="N34" s="63">
        <v>41352</v>
      </c>
      <c r="O34" s="89">
        <v>249122</v>
      </c>
      <c r="P34" s="95">
        <v>416139</v>
      </c>
    </row>
  </sheetData>
  <mergeCells count="2">
    <mergeCell ref="A1:P1"/>
    <mergeCell ref="A2:P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2010. év</vt:lpstr>
      <vt:lpstr>2011. év</vt:lpstr>
      <vt:lpstr>2012. év</vt:lpstr>
      <vt:lpstr>2020.év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Novák János dr.</cp:lastModifiedBy>
  <cp:lastPrinted>2021-02-24T14:18:49Z</cp:lastPrinted>
  <dcterms:created xsi:type="dcterms:W3CDTF">2010-07-26T11:05:38Z</dcterms:created>
  <dcterms:modified xsi:type="dcterms:W3CDTF">2021-03-03T14:12:42Z</dcterms:modified>
</cp:coreProperties>
</file>